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Orden de la sesión" sheetId="3" state="visible" r:id="rId5"/>
    <sheet name="Platos" sheetId="4" state="visible" r:id="rId6"/>
    <sheet name="Reparto semanal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<sst xmlns="http://schemas.openxmlformats.org/spreadsheetml/2006/main" count="100" uniqueCount="70">
  <si>
    <t xml:space="preserve">Batch cooking semanal</t>
  </si>
  <si>
    <t xml:space="preserve">Plantilla gratuita de PlantillasDeCalculo.com</t>
  </si>
  <si>
    <t xml:space="preserve">CÓMO USARLA</t>
  </si>
  <si>
    <t xml:space="preserve">1.  En «Platos», pon lo que vas a cocinar el domingo, cuántas raciones salen y los minutos de cada uno.</t>
  </si>
  <si>
    <t xml:space="preserve">2.  Indica también cuántos días aguanta en la nevera: es lo que decide qué se come el lunes y qué el jueves.</t>
  </si>
  <si>
    <t xml:space="preserve">3.  En «Reparto semanal», asigna un plato a cada comida y cena.</t>
  </si>
  <si>
    <t xml:space="preserve">4.  Vuelve a «Platos» y mira «Sobran»: en rojo significa que no te llegan las raciones.</t>
  </si>
  <si>
    <t xml:space="preserve">5.  En «Orden de la sesión», ordena los pasos empezando por horno y cocciones largas.</t>
  </si>
  <si>
    <t xml:space="preserve">6.  El minuto de inicio de cada paso se calcula solo: te dice cuánto dura la sesión de verdad.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</si>
  <si>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</si>
  <si>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</si>
  <si>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</si>
  <si>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</si>
  <si>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El cálculo de raciones usa las personas que pongas arriba: dos personas por comida asignada.</t>
  </si>
  <si>
    <t xml:space="preserve">Los platos con «aguanta 3 días» conviene ponerlos al principio de la semana, o congelarlos.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</si>
  <si>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</si>
  <si>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</si>
  <si>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Tipo de paso</t>
  </si>
  <si>
    <t xml:space="preserve">Sí/No</t>
  </si>
  <si>
    <t xml:space="preserve">Comida</t>
  </si>
  <si>
    <t xml:space="preserve">Horno</t>
  </si>
  <si>
    <t xml:space="preserve">Sí</t>
  </si>
  <si>
    <t xml:space="preserve">Fuego</t>
  </si>
  <si>
    <t xml:space="preserve">No</t>
  </si>
  <si>
    <t xml:space="preserve">Cena</t>
  </si>
  <si>
    <t xml:space="preserve">Corte y preparación</t>
  </si>
  <si>
    <t xml:space="preserve">Frío</t>
  </si>
  <si>
    <t xml:space="preserve">Espera</t>
  </si>
  <si>
    <t xml:space="preserve">EN QUÉ ORDEN COCINAR</t>
  </si>
  <si>
    <t xml:space="preserve">La regla del batch cooking: primero lo que va al horno o tarda en cocerse, y mientras tanto se prepara lo demás. Ordena los pasos y verás el minuto en que empieza cada uno.</t>
  </si>
  <si>
    <t xml:space="preserve">Orden</t>
  </si>
  <si>
    <t xml:space="preserve">Plato</t>
  </si>
  <si>
    <t xml:space="preserve">Paso</t>
  </si>
  <si>
    <t xml:space="preserve">Tipo</t>
  </si>
  <si>
    <t xml:space="preserve">Minutos</t>
  </si>
  <si>
    <t xml:space="preserve">Empieza en el minuto</t>
  </si>
  <si>
    <t xml:space="preserve">¿Hecho?</t>
  </si>
  <si>
    <t xml:space="preserve">Pollo al horno con patatas</t>
  </si>
  <si>
    <t xml:space="preserve">Precalentar horno y meter la bandeja</t>
  </si>
  <si>
    <t xml:space="preserve">Lentejas con verduras</t>
  </si>
  <si>
    <t xml:space="preserve">Sofrito y olla al fuego</t>
  </si>
  <si>
    <t xml:space="preserve">Crema de calabacín</t>
  </si>
  <si>
    <t xml:space="preserve">Cortar calabacín y patata</t>
  </si>
  <si>
    <t xml:space="preserve">Cocer y triturar</t>
  </si>
  <si>
    <t xml:space="preserve">Ensalada de garbanzos</t>
  </si>
  <si>
    <t xml:space="preserve">Escurrir y aliñar</t>
  </si>
  <si>
    <t xml:space="preserve">Arroz con verduras</t>
  </si>
  <si>
    <t xml:space="preserve">Cocer el arroz</t>
  </si>
  <si>
    <t xml:space="preserve">Sacar, repartir y enfriar</t>
  </si>
  <si>
    <t xml:space="preserve">TOTAL</t>
  </si>
  <si>
    <t xml:space="preserve">QUÉ VAS A COCINAR</t>
  </si>
  <si>
    <t xml:space="preserve">Personas en casa</t>
  </si>
  <si>
    <t xml:space="preserve">Raciones que salen</t>
  </si>
  <si>
    <t xml:space="preserve">Minutos activos</t>
  </si>
  <si>
    <t xml:space="preserve">Minutos de cocción</t>
  </si>
  <si>
    <t xml:space="preserve">Aguanta (días)</t>
  </si>
  <si>
    <t xml:space="preserve">¿Congelable?</t>
  </si>
  <si>
    <t xml:space="preserve">Raciones usadas</t>
  </si>
  <si>
    <t xml:space="preserve">Sobran</t>
  </si>
  <si>
    <t xml:space="preserve">Minutos activos totales</t>
  </si>
  <si>
    <t xml:space="preserve">Horas de sesión (activo + cocción solapada)</t>
  </si>
  <si>
    <t xml:space="preserve">QUÉ SE COME CADA DÍA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</si>
  <si>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</si>
  <si>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</si>
  <si>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</si>
  <si>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</si>
  <si>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</si>
  <si>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Sábado</t>
  </si>
  <si>
    <t xml:space="preserve">Domingo</t>
  </si>
  <si>
    <t xml:space="preserve">Vuelve a «Platos» y mira la columna «Sobran»: si sale en rojo, has planificado más comidas de las raciones que salen. Si sobra mucho, congela.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</si>
</sst>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  <fill>
      <patternFill patternType="solid">
        <fgColor rgb="FFD1FAE5"/>
        <bgColor rgb="FFE8F7EE"/>
      </patternFill>
    </fill>
    <fill>
      <patternFill patternType="solid">
        <fgColor rgb="FFECFDF5"/>
        <bgColor rgb="FFE8F7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2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ill>
        <patternFill>
          <bgColor rgb="FFE8F7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F2"/>
      <rgbColor rgb="FFE8F7EE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ECFDF5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  <col collapsed="false" customWidth="true" hidden="false" outlineLevel="0" max="3" min="3" style="0" width="12"/>
  </cols>
  <sheetData>
    <row r="1" customFormat="false" ht="15" hidden="false" customHeight="false" outlineLevel="0" collapsed="false">
      <c r="A1" s="0" t="s">
        <v>17</v>
      </c>
      <c r="B1" s="0" t="s">
        <v>18</v>
      </c>
      <c r="C1" s="0" t="s">
        <v>19</v>
      </c>
    </row>
    <row r="2" customFormat="false" ht="15" hidden="false" customHeight="false" outlineLevel="0" collapsed="false">
      <c r="A2" s="0" t="s">
        <v>20</v>
      </c>
      <c r="B2" s="0" t="s">
        <v>21</v>
      </c>
      <c r="C2" s="0" t="s">
        <v>19</v>
      </c>
    </row>
    <row r="3" customFormat="false" ht="15" hidden="false" customHeight="false" outlineLevel="0" collapsed="false">
      <c r="A3" s="0" t="s">
        <v>22</v>
      </c>
      <c r="B3" s="0" t="s">
        <v>23</v>
      </c>
      <c r="C3" s="0" t="s">
        <v>24</v>
      </c>
    </row>
    <row r="4" customFormat="false" ht="15" hidden="false" customHeight="false" outlineLevel="0" collapsed="false">
      <c r="A4" s="0" t="s">
        <v>25</v>
      </c>
    </row>
    <row r="5" customFormat="false" ht="15" hidden="false" customHeight="false" outlineLevel="0" collapsed="false">
      <c r="A5" s="0" t="s">
        <v>26</v>
      </c>
    </row>
    <row r="6" customFormat="false" ht="15" hidden="false" customHeight="false" outlineLevel="0" collapsed="false">
      <c r="A6" s="0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32"/>
    <col collapsed="false" customWidth="true" hidden="false" outlineLevel="0" max="4" min="4" style="0" width="40"/>
    <col collapsed="false" customWidth="true" hidden="false" outlineLevel="0" max="5" min="5" style="0" width="22"/>
    <col collapsed="false" customWidth="true" hidden="false" outlineLevel="0" max="6" min="6" style="0" width="11"/>
    <col collapsed="false" customWidth="true" hidden="false" outlineLevel="0" max="7" min="7" style="0" width="20"/>
    <col collapsed="false" customWidth="true" hidden="false" outlineLevel="0" max="8" min="8" style="0" width="12"/>
  </cols>
  <sheetData>
    <row r="2" customFormat="false" ht="33.75" hidden="false" customHeight="true" outlineLevel="0" collapsed="false">
      <c r="B2" s="8" t="s">
        <v>28</v>
      </c>
      <c r="C2" s="8"/>
      <c r="D2" s="8"/>
      <c r="E2" s="8"/>
      <c r="F2" s="8"/>
      <c r="G2" s="8"/>
      <c r="H2" s="8"/>
    </row>
    <row r="4" customFormat="false" ht="15" hidden="false" customHeight="true" outlineLevel="0" collapsed="false">
      <c r="B4" s="9" t="s">
        <v>29</v>
      </c>
      <c r="C4" s="9"/>
      <c r="D4" s="9"/>
      <c r="E4" s="9"/>
      <c r="F4" s="9"/>
      <c r="G4" s="9"/>
      <c r="H4" s="9"/>
    </row>
    <row r="5" customFormat="false" ht="15" hidden="false" customHeight="false" outlineLevel="0" collapsed="false">
      <c r="B5" s="9"/>
      <c r="C5" s="9"/>
      <c r="D5" s="9"/>
      <c r="E5" s="9"/>
      <c r="F5" s="9"/>
      <c r="G5" s="9"/>
      <c r="H5" s="9"/>
    </row>
    <row r="7" customFormat="false" ht="30" hidden="false" customHeight="true" outlineLevel="0" collapsed="false"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</row>
    <row r="8" customFormat="false" ht="15" hidden="false" customHeight="false" outlineLevel="0" collapsed="false">
      <c r="B8" s="11" t="n">
        <v>1</v>
      </c>
      <c r="C8" s="12" t="s">
        <v>37</v>
      </c>
      <c r="D8" s="12" t="s">
        <v>38</v>
      </c>
      <c r="E8" s="12" t="s">
        <v>20</v>
      </c>
      <c r="F8" s="13" t="n">
        <v>15</v>
      </c>
      <c r="G8" s="14" t="n">
        <f aca="false">IF(C8="","",SUM($F$8:F8)-N(F8))</f>
        <v>0</v>
      </c>
      <c r="H8" s="15"/>
    </row>
    <row r="9" customFormat="false" ht="15" hidden="false" customHeight="false" outlineLevel="0" collapsed="false">
      <c r="B9" s="11" t="n">
        <v>2</v>
      </c>
      <c r="C9" s="12" t="s">
        <v>39</v>
      </c>
      <c r="D9" s="12" t="s">
        <v>40</v>
      </c>
      <c r="E9" s="12" t="s">
        <v>22</v>
      </c>
      <c r="F9" s="13" t="n">
        <v>20</v>
      </c>
      <c r="G9" s="14" t="n">
        <f aca="false">IF(C9="","",SUM($F$8:F9)-N(F9))</f>
        <v>15</v>
      </c>
      <c r="H9" s="15"/>
    </row>
    <row r="10" customFormat="false" ht="15" hidden="false" customHeight="false" outlineLevel="0" collapsed="false">
      <c r="B10" s="11" t="n">
        <v>3</v>
      </c>
      <c r="C10" s="12" t="s">
        <v>41</v>
      </c>
      <c r="D10" s="12" t="s">
        <v>42</v>
      </c>
      <c r="E10" s="12" t="s">
        <v>25</v>
      </c>
      <c r="F10" s="13" t="n">
        <v>15</v>
      </c>
      <c r="G10" s="14" t="n">
        <f aca="false">IF(C10="","",SUM($F$8:F10)-N(F10))</f>
        <v>35</v>
      </c>
      <c r="H10" s="15"/>
    </row>
    <row r="11" customFormat="false" ht="15" hidden="false" customHeight="false" outlineLevel="0" collapsed="false">
      <c r="B11" s="11" t="n">
        <v>4</v>
      </c>
      <c r="C11" s="12" t="s">
        <v>41</v>
      </c>
      <c r="D11" s="12" t="s">
        <v>43</v>
      </c>
      <c r="E11" s="12" t="s">
        <v>22</v>
      </c>
      <c r="F11" s="13" t="n">
        <v>25</v>
      </c>
      <c r="G11" s="14" t="n">
        <f aca="false">IF(C11="","",SUM($F$8:F11)-N(F11))</f>
        <v>50</v>
      </c>
      <c r="H11" s="15"/>
    </row>
    <row r="12" customFormat="false" ht="15" hidden="false" customHeight="false" outlineLevel="0" collapsed="false">
      <c r="B12" s="11" t="n">
        <v>5</v>
      </c>
      <c r="C12" s="12" t="s">
        <v>44</v>
      </c>
      <c r="D12" s="12" t="s">
        <v>45</v>
      </c>
      <c r="E12" s="12" t="s">
        <v>25</v>
      </c>
      <c r="F12" s="13" t="n">
        <v>20</v>
      </c>
      <c r="G12" s="14" t="n">
        <f aca="false">IF(C12="","",SUM($F$8:F12)-N(F12))</f>
        <v>75</v>
      </c>
      <c r="H12" s="15"/>
    </row>
    <row r="13" customFormat="false" ht="15" hidden="false" customHeight="false" outlineLevel="0" collapsed="false">
      <c r="B13" s="11" t="n">
        <v>6</v>
      </c>
      <c r="C13" s="12" t="s">
        <v>46</v>
      </c>
      <c r="D13" s="12" t="s">
        <v>47</v>
      </c>
      <c r="E13" s="12" t="s">
        <v>22</v>
      </c>
      <c r="F13" s="13" t="n">
        <v>20</v>
      </c>
      <c r="G13" s="14" t="n">
        <f aca="false">IF(C13="","",SUM($F$8:F13)-N(F13))</f>
        <v>95</v>
      </c>
      <c r="H13" s="15"/>
    </row>
    <row r="14" customFormat="false" ht="15" hidden="false" customHeight="false" outlineLevel="0" collapsed="false">
      <c r="B14" s="11" t="n">
        <v>7</v>
      </c>
      <c r="C14" s="12" t="s">
        <v>37</v>
      </c>
      <c r="D14" s="12" t="s">
        <v>48</v>
      </c>
      <c r="E14" s="12" t="s">
        <v>27</v>
      </c>
      <c r="F14" s="13" t="n">
        <v>15</v>
      </c>
      <c r="G14" s="14" t="n">
        <f aca="false">IF(C14="","",SUM($F$8:F14)-N(F14))</f>
        <v>115</v>
      </c>
      <c r="H14" s="15"/>
    </row>
    <row r="15" customFormat="false" ht="15" hidden="false" customHeight="false" outlineLevel="0" collapsed="false">
      <c r="B15" s="11" t="n">
        <v>8</v>
      </c>
      <c r="C15" s="12"/>
      <c r="D15" s="12"/>
      <c r="E15" s="12"/>
      <c r="F15" s="13"/>
      <c r="G15" s="14" t="str">
        <f aca="false">IF(C15="","",SUM($F$8:F15)-N(F15))</f>
        <v/>
      </c>
      <c r="H15" s="15"/>
    </row>
    <row r="16" customFormat="false" ht="15" hidden="false" customHeight="false" outlineLevel="0" collapsed="false">
      <c r="B16" s="11" t="n">
        <v>9</v>
      </c>
      <c r="C16" s="12"/>
      <c r="D16" s="12"/>
      <c r="E16" s="12"/>
      <c r="F16" s="13"/>
      <c r="G16" s="14" t="str">
        <f aca="false">IF(C16="","",SUM($F$8:F16)-N(F16))</f>
        <v/>
      </c>
      <c r="H16" s="15"/>
    </row>
    <row r="17" customFormat="false" ht="15" hidden="false" customHeight="false" outlineLevel="0" collapsed="false">
      <c r="B17" s="11" t="n">
        <v>10</v>
      </c>
      <c r="C17" s="12"/>
      <c r="D17" s="12"/>
      <c r="E17" s="12"/>
      <c r="F17" s="13"/>
      <c r="G17" s="14" t="str">
        <f aca="false">IF(C17="","",SUM($F$8:F17)-N(F17))</f>
        <v/>
      </c>
      <c r="H17" s="15"/>
    </row>
    <row r="18" customFormat="false" ht="15" hidden="false" customHeight="false" outlineLevel="0" collapsed="false">
      <c r="B18" s="11" t="n">
        <v>11</v>
      </c>
      <c r="C18" s="12"/>
      <c r="D18" s="12"/>
      <c r="E18" s="12"/>
      <c r="F18" s="13"/>
      <c r="G18" s="14" t="str">
        <f aca="false">IF(C18="","",SUM($F$8:F18)-N(F18))</f>
        <v/>
      </c>
      <c r="H18" s="15"/>
    </row>
    <row r="19" customFormat="false" ht="15" hidden="false" customHeight="false" outlineLevel="0" collapsed="false">
      <c r="B19" s="11" t="n">
        <v>12</v>
      </c>
      <c r="C19" s="12"/>
      <c r="D19" s="12"/>
      <c r="E19" s="12"/>
      <c r="F19" s="13"/>
      <c r="G19" s="14" t="str">
        <f aca="false">IF(C19="","",SUM($F$8:F19)-N(F19))</f>
        <v/>
      </c>
      <c r="H19" s="15"/>
    </row>
    <row r="20" customFormat="false" ht="15" hidden="false" customHeight="false" outlineLevel="0" collapsed="false">
      <c r="B20" s="11" t="n">
        <v>13</v>
      </c>
      <c r="C20" s="12"/>
      <c r="D20" s="12"/>
      <c r="E20" s="12"/>
      <c r="F20" s="13"/>
      <c r="G20" s="14" t="str">
        <f aca="false">IF(C20="","",SUM($F$8:F20)-N(F20))</f>
        <v/>
      </c>
      <c r="H20" s="15"/>
    </row>
    <row r="21" customFormat="false" ht="15" hidden="false" customHeight="false" outlineLevel="0" collapsed="false">
      <c r="B21" s="11" t="n">
        <v>14</v>
      </c>
      <c r="C21" s="12"/>
      <c r="D21" s="12"/>
      <c r="E21" s="12"/>
      <c r="F21" s="13"/>
      <c r="G21" s="14" t="str">
        <f aca="false">IF(C21="","",SUM($F$8:F21)-N(F21))</f>
        <v/>
      </c>
      <c r="H21" s="15"/>
    </row>
    <row r="22" customFormat="false" ht="15" hidden="false" customHeight="false" outlineLevel="0" collapsed="false">
      <c r="B22" s="11" t="n">
        <v>15</v>
      </c>
      <c r="C22" s="12"/>
      <c r="D22" s="12"/>
      <c r="E22" s="12"/>
      <c r="F22" s="13"/>
      <c r="G22" s="14" t="str">
        <f aca="false">IF(C22="","",SUM($F$8:F22)-N(F22))</f>
        <v/>
      </c>
      <c r="H22" s="15"/>
    </row>
    <row r="23" customFormat="false" ht="15" hidden="false" customHeight="false" outlineLevel="0" collapsed="false">
      <c r="B23" s="11" t="n">
        <v>16</v>
      </c>
      <c r="C23" s="12"/>
      <c r="D23" s="12"/>
      <c r="E23" s="12"/>
      <c r="F23" s="13"/>
      <c r="G23" s="14" t="str">
        <f aca="false">IF(C23="","",SUM($F$8:F23)-N(F23))</f>
        <v/>
      </c>
      <c r="H23" s="15"/>
    </row>
    <row r="24" customFormat="false" ht="15" hidden="false" customHeight="false" outlineLevel="0" collapsed="false">
      <c r="B24" s="11" t="n">
        <v>17</v>
      </c>
      <c r="C24" s="12"/>
      <c r="D24" s="12"/>
      <c r="E24" s="12"/>
      <c r="F24" s="13"/>
      <c r="G24" s="14" t="str">
        <f aca="false">IF(C24="","",SUM($F$8:F24)-N(F24))</f>
        <v/>
      </c>
      <c r="H24" s="15"/>
    </row>
    <row r="25" customFormat="false" ht="15" hidden="false" customHeight="false" outlineLevel="0" collapsed="false">
      <c r="B25" s="11" t="n">
        <v>18</v>
      </c>
      <c r="C25" s="12"/>
      <c r="D25" s="12"/>
      <c r="E25" s="12"/>
      <c r="F25" s="13"/>
      <c r="G25" s="14" t="str">
        <f aca="false">IF(C25="","",SUM($F$8:F25)-N(F25))</f>
        <v/>
      </c>
      <c r="H25" s="15"/>
    </row>
    <row r="26" customFormat="false" ht="15" hidden="false" customHeight="false" outlineLevel="0" collapsed="false">
      <c r="B26" s="11" t="n">
        <v>19</v>
      </c>
      <c r="C26" s="12"/>
      <c r="D26" s="12"/>
      <c r="E26" s="12"/>
      <c r="F26" s="13"/>
      <c r="G26" s="14" t="str">
        <f aca="false">IF(C26="","",SUM($F$8:F26)-N(F26))</f>
        <v/>
      </c>
      <c r="H26" s="15"/>
    </row>
    <row r="27" customFormat="false" ht="15" hidden="false" customHeight="false" outlineLevel="0" collapsed="false">
      <c r="B27" s="11" t="n">
        <v>20</v>
      </c>
      <c r="C27" s="12"/>
      <c r="D27" s="12"/>
      <c r="E27" s="12"/>
      <c r="F27" s="13"/>
      <c r="G27" s="14" t="str">
        <f aca="false">IF(C27="","",SUM($F$8:F27)-N(F27))</f>
        <v/>
      </c>
      <c r="H27" s="15"/>
    </row>
    <row r="28" customFormat="false" ht="15" hidden="false" customHeight="false" outlineLevel="0" collapsed="false">
      <c r="B28" s="11" t="n">
        <v>21</v>
      </c>
      <c r="C28" s="12"/>
      <c r="D28" s="12"/>
      <c r="E28" s="12"/>
      <c r="F28" s="13"/>
      <c r="G28" s="14" t="str">
        <f aca="false">IF(C28="","",SUM($F$8:F28)-N(F28))</f>
        <v/>
      </c>
      <c r="H28" s="15"/>
    </row>
    <row r="29" customFormat="false" ht="15" hidden="false" customHeight="false" outlineLevel="0" collapsed="false">
      <c r="B29" s="11" t="n">
        <v>22</v>
      </c>
      <c r="C29" s="12"/>
      <c r="D29" s="12"/>
      <c r="E29" s="12"/>
      <c r="F29" s="13"/>
      <c r="G29" s="14" t="str">
        <f aca="false">IF(C29="","",SUM($F$8:F29)-N(F29))</f>
        <v/>
      </c>
      <c r="H29" s="15"/>
    </row>
    <row r="30" customFormat="false" ht="15" hidden="false" customHeight="false" outlineLevel="0" collapsed="false">
      <c r="B30" s="11" t="n">
        <v>23</v>
      </c>
      <c r="C30" s="12"/>
      <c r="D30" s="12"/>
      <c r="E30" s="12"/>
      <c r="F30" s="13"/>
      <c r="G30" s="14" t="str">
        <f aca="false">IF(C30="","",SUM($F$8:F30)-N(F30))</f>
        <v/>
      </c>
      <c r="H30" s="15"/>
    </row>
    <row r="31" customFormat="false" ht="15" hidden="false" customHeight="false" outlineLevel="0" collapsed="false">
      <c r="B31" s="11" t="n">
        <v>24</v>
      </c>
      <c r="C31" s="12"/>
      <c r="D31" s="12"/>
      <c r="E31" s="12"/>
      <c r="F31" s="13"/>
      <c r="G31" s="14" t="str">
        <f aca="false">IF(C31="","",SUM($F$8:F31)-N(F31))</f>
        <v/>
      </c>
      <c r="H31" s="15"/>
    </row>
    <row r="32" customFormat="false" ht="15" hidden="false" customHeight="false" outlineLevel="0" collapsed="false">
      <c r="B32" s="11" t="n">
        <v>25</v>
      </c>
      <c r="C32" s="12"/>
      <c r="D32" s="12"/>
      <c r="E32" s="12"/>
      <c r="F32" s="13"/>
      <c r="G32" s="14" t="str">
        <f aca="false">IF(C32="","",SUM($F$8:F32)-N(F32))</f>
        <v/>
      </c>
      <c r="H32" s="15"/>
    </row>
    <row r="33" customFormat="false" ht="15" hidden="false" customHeight="false" outlineLevel="0" collapsed="false">
      <c r="B33" s="11" t="n">
        <v>26</v>
      </c>
      <c r="C33" s="12"/>
      <c r="D33" s="12"/>
      <c r="E33" s="12"/>
      <c r="F33" s="13"/>
      <c r="G33" s="14" t="str">
        <f aca="false">IF(C33="","",SUM($F$8:F33)-N(F33))</f>
        <v/>
      </c>
      <c r="H33" s="15"/>
    </row>
    <row r="34" customFormat="false" ht="15" hidden="false" customHeight="false" outlineLevel="0" collapsed="false">
      <c r="B34" s="11" t="n">
        <v>27</v>
      </c>
      <c r="C34" s="12"/>
      <c r="D34" s="12"/>
      <c r="E34" s="12"/>
      <c r="F34" s="13"/>
      <c r="G34" s="14" t="str">
        <f aca="false">IF(C34="","",SUM($F$8:F34)-N(F34))</f>
        <v/>
      </c>
      <c r="H34" s="15"/>
    </row>
    <row r="35" customFormat="false" ht="15" hidden="false" customHeight="false" outlineLevel="0" collapsed="false">
      <c r="B35" s="11" t="n">
        <v>28</v>
      </c>
      <c r="C35" s="12"/>
      <c r="D35" s="12"/>
      <c r="E35" s="12"/>
      <c r="F35" s="13"/>
      <c r="G35" s="14" t="str">
        <f aca="false">IF(C35="","",SUM($F$8:F35)-N(F35))</f>
        <v/>
      </c>
      <c r="H35" s="15"/>
    </row>
    <row r="36" customFormat="false" ht="15" hidden="false" customHeight="false" outlineLevel="0" collapsed="false">
      <c r="B36" s="11" t="n">
        <v>29</v>
      </c>
      <c r="C36" s="12"/>
      <c r="D36" s="12"/>
      <c r="E36" s="12"/>
      <c r="F36" s="13"/>
      <c r="G36" s="14" t="str">
        <f aca="false">IF(C36="","",SUM($F$8:F36)-N(F36))</f>
        <v/>
      </c>
      <c r="H36" s="15"/>
    </row>
    <row r="37" customFormat="false" ht="15" hidden="false" customHeight="false" outlineLevel="0" collapsed="false">
      <c r="B37" s="11" t="n">
        <v>30</v>
      </c>
      <c r="C37" s="12"/>
      <c r="D37" s="12"/>
      <c r="E37" s="12"/>
      <c r="F37" s="13"/>
      <c r="G37" s="14" t="str">
        <f aca="false">IF(C37="","",SUM($F$8:F37)-N(F37))</f>
        <v/>
      </c>
      <c r="H37" s="15"/>
    </row>
    <row r="38" customFormat="false" ht="15" hidden="false" customHeight="false" outlineLevel="0" collapsed="false">
      <c r="B38" s="11" t="n">
        <v>31</v>
      </c>
      <c r="C38" s="12"/>
      <c r="D38" s="12"/>
      <c r="E38" s="12"/>
      <c r="F38" s="13"/>
      <c r="G38" s="14" t="str">
        <f aca="false">IF(C38="","",SUM($F$8:F38)-N(F38))</f>
        <v/>
      </c>
      <c r="H38" s="15"/>
    </row>
    <row r="39" customFormat="false" ht="15" hidden="false" customHeight="false" outlineLevel="0" collapsed="false">
      <c r="B39" s="11" t="n">
        <v>32</v>
      </c>
      <c r="C39" s="12"/>
      <c r="D39" s="12"/>
      <c r="E39" s="12"/>
      <c r="F39" s="13"/>
      <c r="G39" s="14" t="str">
        <f aca="false">IF(C39="","",SUM($F$8:F39)-N(F39))</f>
        <v/>
      </c>
      <c r="H39" s="15"/>
    </row>
    <row r="40" customFormat="false" ht="15" hidden="false" customHeight="false" outlineLevel="0" collapsed="false">
      <c r="B40" s="11" t="n">
        <v>33</v>
      </c>
      <c r="C40" s="12"/>
      <c r="D40" s="12"/>
      <c r="E40" s="12"/>
      <c r="F40" s="13"/>
      <c r="G40" s="14" t="str">
        <f aca="false">IF(C40="","",SUM($F$8:F40)-N(F40))</f>
        <v/>
      </c>
      <c r="H40" s="15"/>
    </row>
    <row r="41" customFormat="false" ht="15" hidden="false" customHeight="false" outlineLevel="0" collapsed="false">
      <c r="B41" s="11" t="n">
        <v>34</v>
      </c>
      <c r="C41" s="12"/>
      <c r="D41" s="12"/>
      <c r="E41" s="12"/>
      <c r="F41" s="13"/>
      <c r="G41" s="14" t="str">
        <f aca="false">IF(C41="","",SUM($F$8:F41)-N(F41))</f>
        <v/>
      </c>
      <c r="H41" s="15"/>
    </row>
    <row r="42" customFormat="false" ht="15" hidden="false" customHeight="false" outlineLevel="0" collapsed="false">
      <c r="B42" s="11" t="n">
        <v>35</v>
      </c>
      <c r="C42" s="12"/>
      <c r="D42" s="12"/>
      <c r="E42" s="12"/>
      <c r="F42" s="13"/>
      <c r="G42" s="14" t="str">
        <f aca="false">IF(C42="","",SUM($F$8:F42)-N(F42))</f>
        <v/>
      </c>
      <c r="H42" s="15"/>
    </row>
    <row r="43" customFormat="false" ht="15" hidden="false" customHeight="false" outlineLevel="0" collapsed="false">
      <c r="B43" s="11" t="n">
        <v>36</v>
      </c>
      <c r="C43" s="12"/>
      <c r="D43" s="12"/>
      <c r="E43" s="12"/>
      <c r="F43" s="13"/>
      <c r="G43" s="14" t="str">
        <f aca="false">IF(C43="","",SUM($F$8:F43)-N(F43))</f>
        <v/>
      </c>
      <c r="H43" s="15"/>
    </row>
    <row r="44" customFormat="false" ht="15" hidden="false" customHeight="false" outlineLevel="0" collapsed="false">
      <c r="B44" s="11" t="n">
        <v>37</v>
      </c>
      <c r="C44" s="12"/>
      <c r="D44" s="12"/>
      <c r="E44" s="12"/>
      <c r="F44" s="13"/>
      <c r="G44" s="14" t="str">
        <f aca="false">IF(C44="","",SUM($F$8:F44)-N(F44))</f>
        <v/>
      </c>
      <c r="H44" s="15"/>
    </row>
    <row r="45" customFormat="false" ht="15" hidden="false" customHeight="false" outlineLevel="0" collapsed="false">
      <c r="B45" s="11" t="n">
        <v>38</v>
      </c>
      <c r="C45" s="12"/>
      <c r="D45" s="12"/>
      <c r="E45" s="12"/>
      <c r="F45" s="13"/>
      <c r="G45" s="14" t="str">
        <f aca="false">IF(C45="","",SUM($F$8:F45)-N(F45))</f>
        <v/>
      </c>
      <c r="H45" s="15"/>
    </row>
    <row r="46" customFormat="false" ht="15" hidden="false" customHeight="false" outlineLevel="0" collapsed="false">
      <c r="B46" s="11" t="n">
        <v>39</v>
      </c>
      <c r="C46" s="12"/>
      <c r="D46" s="12"/>
      <c r="E46" s="12"/>
      <c r="F46" s="13"/>
      <c r="G46" s="14" t="str">
        <f aca="false">IF(C46="","",SUM($F$8:F46)-N(F46))</f>
        <v/>
      </c>
      <c r="H46" s="15"/>
    </row>
    <row r="47" customFormat="false" ht="15" hidden="false" customHeight="false" outlineLevel="0" collapsed="false">
      <c r="B47" s="11" t="n">
        <v>40</v>
      </c>
      <c r="C47" s="12"/>
      <c r="D47" s="12"/>
      <c r="E47" s="12"/>
      <c r="F47" s="13"/>
      <c r="G47" s="14" t="str">
        <f aca="false">IF(C47="","",SUM($F$8:F47)-N(F47))</f>
        <v/>
      </c>
      <c r="H47" s="15"/>
    </row>
    <row r="49" customFormat="false" ht="15" hidden="false" customHeight="false" outlineLevel="0" collapsed="false">
      <c r="B49" s="16" t="s">
        <v>49</v>
      </c>
      <c r="F49" s="17" t="n">
        <f aca="false">SUM(F8:F47)</f>
        <v>130</v>
      </c>
    </row>
  </sheetData>
  <sheetProtection sheet="true" formatCells="false" formatColumns="false" formatRows="false" sort="false" autoFilter="false"/>
  <mergeCells count="2">
    <mergeCell ref="B2:H2"/>
    <mergeCell ref="B4:H5"/>
  </mergeCells>
  <conditionalFormatting sqref="H8:H47">
    <cfRule type="expression" priority="2" aboveAverage="0" equalAverage="0" bottom="0" percent="0" rank="0" text="" dxfId="0">
      <formula>H8&lt;&gt;""</formula>
    </cfRule>
  </conditionalFormatting>
  <dataValidations count="2">
    <dataValidation allowBlank="true" errorStyle="stop" operator="between" showDropDown="false" showErrorMessage="false" showInputMessage="false" sqref="C8:C47" type="list">
      <formula1>Platos!$B$7:$B$26</formula1>
      <formula2>0</formula2>
    </dataValidation>
    <dataValidation allowBlank="true" errorStyle="stop" operator="between" showDropDown="false" showErrorMessage="true" showInputMessage="false" sqref="E8:E47" type="list">
      <formula1>Listas!$A$2:$A$6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17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5"/>
    <col collapsed="false" customWidth="true" hidden="false" outlineLevel="0" max="9" min="9" style="0" width="11"/>
  </cols>
  <sheetData>
    <row r="2" customFormat="false" ht="33.75" hidden="false" customHeight="true" outlineLevel="0" collapsed="false">
      <c r="B2" s="8" t="s">
        <v>50</v>
      </c>
      <c r="C2" s="8"/>
      <c r="D2" s="8"/>
      <c r="E2" s="8"/>
      <c r="F2" s="8"/>
      <c r="G2" s="8"/>
      <c r="H2" s="8"/>
    </row>
    <row r="4" customFormat="false" ht="15" hidden="false" customHeight="false" outlineLevel="0" collapsed="false">
      <c r="B4" s="11" t="s">
        <v>51</v>
      </c>
      <c r="C4" s="13" t="n">
        <v>2</v>
      </c>
    </row>
    <row r="6" customFormat="false" ht="30" hidden="false" customHeight="true" outlineLevel="0" collapsed="false">
      <c r="B6" s="10" t="s">
        <v>31</v>
      </c>
      <c r="C6" s="10" t="s">
        <v>52</v>
      </c>
      <c r="D6" s="10" t="s">
        <v>53</v>
      </c>
      <c r="E6" s="10" t="s">
        <v>54</v>
      </c>
      <c r="F6" s="10" t="s">
        <v>55</v>
      </c>
      <c r="G6" s="10" t="s">
        <v>56</v>
      </c>
      <c r="H6" s="10" t="s">
        <v>57</v>
      </c>
      <c r="I6" s="18" t="s">
        <v>58</v>
      </c>
    </row>
    <row r="7" customFormat="false" ht="15" hidden="false" customHeight="false" outlineLevel="0" collapsed="false">
      <c r="B7" s="12" t="s">
        <v>39</v>
      </c>
      <c r="C7" s="13" t="n">
        <v>8</v>
      </c>
      <c r="D7" s="13" t="n">
        <v>20</v>
      </c>
      <c r="E7" s="13" t="n">
        <v>45</v>
      </c>
      <c r="F7" s="13" t="n">
        <v>4</v>
      </c>
      <c r="G7" s="12" t="s">
        <v>21</v>
      </c>
      <c r="H7" s="14" t="n">
        <f aca="false">IF(B7="","",COUNTIF('Reparto semanal'!$C$5:$I$6,B7)*$C$4)</f>
        <v>2</v>
      </c>
      <c r="I7" s="19" t="n">
        <f aca="false">IF(B7="","",N(C7)-H7)</f>
        <v>6</v>
      </c>
    </row>
    <row r="8" customFormat="false" ht="15" hidden="false" customHeight="false" outlineLevel="0" collapsed="false">
      <c r="B8" s="12" t="s">
        <v>37</v>
      </c>
      <c r="C8" s="13" t="n">
        <v>6</v>
      </c>
      <c r="D8" s="13" t="n">
        <v>15</v>
      </c>
      <c r="E8" s="13" t="n">
        <v>60</v>
      </c>
      <c r="F8" s="13" t="n">
        <v>3</v>
      </c>
      <c r="G8" s="12" t="s">
        <v>21</v>
      </c>
      <c r="H8" s="14" t="n">
        <f aca="false">IF(B8="","",COUNTIF('Reparto semanal'!$C$5:$I$6,B8)*$C$4)</f>
        <v>2</v>
      </c>
      <c r="I8" s="19" t="n">
        <f aca="false">IF(B8="","",N(C8)-H8)</f>
        <v>4</v>
      </c>
    </row>
    <row r="9" customFormat="false" ht="15" hidden="false" customHeight="false" outlineLevel="0" collapsed="false">
      <c r="B9" s="12" t="s">
        <v>41</v>
      </c>
      <c r="C9" s="13" t="n">
        <v>6</v>
      </c>
      <c r="D9" s="13" t="n">
        <v>15</v>
      </c>
      <c r="E9" s="13" t="n">
        <v>25</v>
      </c>
      <c r="F9" s="13" t="n">
        <v>4</v>
      </c>
      <c r="G9" s="12" t="s">
        <v>21</v>
      </c>
      <c r="H9" s="14" t="n">
        <f aca="false">IF(B9="","",COUNTIF('Reparto semanal'!$C$5:$I$6,B9)*$C$4)</f>
        <v>2</v>
      </c>
      <c r="I9" s="19" t="n">
        <f aca="false">IF(B9="","",N(C9)-H9)</f>
        <v>4</v>
      </c>
    </row>
    <row r="10" customFormat="false" ht="15" hidden="false" customHeight="false" outlineLevel="0" collapsed="false">
      <c r="B10" s="12" t="s">
        <v>46</v>
      </c>
      <c r="C10" s="13" t="n">
        <v>4</v>
      </c>
      <c r="D10" s="13" t="n">
        <v>15</v>
      </c>
      <c r="E10" s="13" t="n">
        <v>20</v>
      </c>
      <c r="F10" s="13" t="n">
        <v>3</v>
      </c>
      <c r="G10" s="12" t="s">
        <v>23</v>
      </c>
      <c r="H10" s="14" t="n">
        <f aca="false">IF(B10="","",COUNTIF('Reparto semanal'!$C$5:$I$6,B10)*$C$4)</f>
        <v>2</v>
      </c>
      <c r="I10" s="19" t="n">
        <f aca="false">IF(B10="","",N(C10)-H10)</f>
        <v>2</v>
      </c>
    </row>
    <row r="11" customFormat="false" ht="15" hidden="false" customHeight="false" outlineLevel="0" collapsed="false">
      <c r="B11" s="12" t="s">
        <v>44</v>
      </c>
      <c r="C11" s="13" t="n">
        <v>4</v>
      </c>
      <c r="D11" s="13" t="n">
        <v>20</v>
      </c>
      <c r="E11" s="13" t="n">
        <v>0</v>
      </c>
      <c r="F11" s="13" t="n">
        <v>3</v>
      </c>
      <c r="G11" s="12" t="s">
        <v>23</v>
      </c>
      <c r="H11" s="14" t="n">
        <f aca="false">IF(B11="","",COUNTIF('Reparto semanal'!$C$5:$I$6,B11)*$C$4)</f>
        <v>2</v>
      </c>
      <c r="I11" s="19" t="n">
        <f aca="false">IF(B11="","",N(C11)-H11)</f>
        <v>2</v>
      </c>
    </row>
    <row r="12" customFormat="false" ht="15" hidden="false" customHeight="false" outlineLevel="0" collapsed="false">
      <c r="B12" s="12"/>
      <c r="C12" s="13"/>
      <c r="D12" s="13"/>
      <c r="E12" s="13"/>
      <c r="F12" s="13"/>
      <c r="G12" s="12"/>
      <c r="H12" s="14" t="str">
        <f aca="false">IF(B12="","",COUNTIF('Reparto semanal'!$C$5:$I$6,B12)*$C$4)</f>
        <v/>
      </c>
      <c r="I12" s="19" t="str">
        <f aca="false">IF(B12="","",N(C12)-H12)</f>
        <v/>
      </c>
    </row>
    <row r="13" customFormat="false" ht="15" hidden="false" customHeight="false" outlineLevel="0" collapsed="false">
      <c r="B13" s="12"/>
      <c r="C13" s="13"/>
      <c r="D13" s="13"/>
      <c r="E13" s="13"/>
      <c r="F13" s="13"/>
      <c r="G13" s="12"/>
      <c r="H13" s="14" t="str">
        <f aca="false">IF(B13="","",COUNTIF('Reparto semanal'!$C$5:$I$6,B13)*$C$4)</f>
        <v/>
      </c>
      <c r="I13" s="19" t="str">
        <f aca="false">IF(B13="","",N(C13)-H13)</f>
        <v/>
      </c>
    </row>
    <row r="14" customFormat="false" ht="15" hidden="false" customHeight="false" outlineLevel="0" collapsed="false">
      <c r="B14" s="12"/>
      <c r="C14" s="13"/>
      <c r="D14" s="13"/>
      <c r="E14" s="13"/>
      <c r="F14" s="13"/>
      <c r="G14" s="12"/>
      <c r="H14" s="14" t="str">
        <f aca="false">IF(B14="","",COUNTIF('Reparto semanal'!$C$5:$I$6,B14)*$C$4)</f>
        <v/>
      </c>
      <c r="I14" s="19" t="str">
        <f aca="false">IF(B14="","",N(C14)-H14)</f>
        <v/>
      </c>
    </row>
    <row r="15" customFormat="false" ht="15" hidden="false" customHeight="false" outlineLevel="0" collapsed="false">
      <c r="B15" s="12"/>
      <c r="C15" s="13"/>
      <c r="D15" s="13"/>
      <c r="E15" s="13"/>
      <c r="F15" s="13"/>
      <c r="G15" s="12"/>
      <c r="H15" s="14" t="str">
        <f aca="false">IF(B15="","",COUNTIF('Reparto semanal'!$C$5:$I$6,B15)*$C$4)</f>
        <v/>
      </c>
      <c r="I15" s="19" t="str">
        <f aca="false">IF(B15="","",N(C15)-H15)</f>
        <v/>
      </c>
    </row>
    <row r="16" customFormat="false" ht="15" hidden="false" customHeight="false" outlineLevel="0" collapsed="false">
      <c r="B16" s="12"/>
      <c r="C16" s="13"/>
      <c r="D16" s="13"/>
      <c r="E16" s="13"/>
      <c r="F16" s="13"/>
      <c r="G16" s="12"/>
      <c r="H16" s="14" t="str">
        <f aca="false">IF(B16="","",COUNTIF('Reparto semanal'!$C$5:$I$6,B16)*$C$4)</f>
        <v/>
      </c>
      <c r="I16" s="19" t="str">
        <f aca="false">IF(B16="","",N(C16)-H16)</f>
        <v/>
      </c>
    </row>
    <row r="17" customFormat="false" ht="15" hidden="false" customHeight="false" outlineLevel="0" collapsed="false">
      <c r="B17" s="12"/>
      <c r="C17" s="13"/>
      <c r="D17" s="13"/>
      <c r="E17" s="13"/>
      <c r="F17" s="13"/>
      <c r="G17" s="12"/>
      <c r="H17" s="14" t="str">
        <f aca="false">IF(B17="","",COUNTIF('Reparto semanal'!$C$5:$I$6,B17)*$C$4)</f>
        <v/>
      </c>
      <c r="I17" s="19" t="str">
        <f aca="false">IF(B17="","",N(C17)-H17)</f>
        <v/>
      </c>
    </row>
    <row r="18" customFormat="false" ht="15" hidden="false" customHeight="false" outlineLevel="0" collapsed="false">
      <c r="B18" s="12"/>
      <c r="C18" s="13"/>
      <c r="D18" s="13"/>
      <c r="E18" s="13"/>
      <c r="F18" s="13"/>
      <c r="G18" s="12"/>
      <c r="H18" s="14" t="str">
        <f aca="false">IF(B18="","",COUNTIF('Reparto semanal'!$C$5:$I$6,B18)*$C$4)</f>
        <v/>
      </c>
      <c r="I18" s="19" t="str">
        <f aca="false">IF(B18="","",N(C18)-H18)</f>
        <v/>
      </c>
    </row>
    <row r="19" customFormat="false" ht="15" hidden="false" customHeight="false" outlineLevel="0" collapsed="false">
      <c r="B19" s="12"/>
      <c r="C19" s="13"/>
      <c r="D19" s="13"/>
      <c r="E19" s="13"/>
      <c r="F19" s="13"/>
      <c r="G19" s="12"/>
      <c r="H19" s="14" t="str">
        <f aca="false">IF(B19="","",COUNTIF('Reparto semanal'!$C$5:$I$6,B19)*$C$4)</f>
        <v/>
      </c>
      <c r="I19" s="19" t="str">
        <f aca="false">IF(B19="","",N(C19)-H19)</f>
        <v/>
      </c>
    </row>
    <row r="20" customFormat="false" ht="15" hidden="false" customHeight="false" outlineLevel="0" collapsed="false">
      <c r="B20" s="12"/>
      <c r="C20" s="13"/>
      <c r="D20" s="13"/>
      <c r="E20" s="13"/>
      <c r="F20" s="13"/>
      <c r="G20" s="12"/>
      <c r="H20" s="14" t="str">
        <f aca="false">IF(B20="","",COUNTIF('Reparto semanal'!$C$5:$I$6,B20)*$C$4)</f>
        <v/>
      </c>
      <c r="I20" s="19" t="str">
        <f aca="false">IF(B20="","",N(C20)-H20)</f>
        <v/>
      </c>
    </row>
    <row r="21" customFormat="false" ht="15" hidden="false" customHeight="false" outlineLevel="0" collapsed="false">
      <c r="B21" s="12"/>
      <c r="C21" s="13"/>
      <c r="D21" s="13"/>
      <c r="E21" s="13"/>
      <c r="F21" s="13"/>
      <c r="G21" s="12"/>
      <c r="H21" s="14" t="str">
        <f aca="false">IF(B21="","",COUNTIF('Reparto semanal'!$C$5:$I$6,B21)*$C$4)</f>
        <v/>
      </c>
      <c r="I21" s="19" t="str">
        <f aca="false">IF(B21="","",N(C21)-H21)</f>
        <v/>
      </c>
    </row>
    <row r="22" customFormat="false" ht="15" hidden="false" customHeight="false" outlineLevel="0" collapsed="false">
      <c r="B22" s="12"/>
      <c r="C22" s="13"/>
      <c r="D22" s="13"/>
      <c r="E22" s="13"/>
      <c r="F22" s="13"/>
      <c r="G22" s="12"/>
      <c r="H22" s="14" t="str">
        <f aca="false">IF(B22="","",COUNTIF('Reparto semanal'!$C$5:$I$6,B22)*$C$4)</f>
        <v/>
      </c>
      <c r="I22" s="19" t="str">
        <f aca="false">IF(B22="","",N(C22)-H22)</f>
        <v/>
      </c>
    </row>
    <row r="23" customFormat="false" ht="15" hidden="false" customHeight="false" outlineLevel="0" collapsed="false">
      <c r="B23" s="12"/>
      <c r="C23" s="13"/>
      <c r="D23" s="13"/>
      <c r="E23" s="13"/>
      <c r="F23" s="13"/>
      <c r="G23" s="12"/>
      <c r="H23" s="14" t="str">
        <f aca="false">IF(B23="","",COUNTIF('Reparto semanal'!$C$5:$I$6,B23)*$C$4)</f>
        <v/>
      </c>
      <c r="I23" s="19" t="str">
        <f aca="false">IF(B23="","",N(C23)-H23)</f>
        <v/>
      </c>
    </row>
    <row r="24" customFormat="false" ht="15" hidden="false" customHeight="false" outlineLevel="0" collapsed="false">
      <c r="B24" s="12"/>
      <c r="C24" s="13"/>
      <c r="D24" s="13"/>
      <c r="E24" s="13"/>
      <c r="F24" s="13"/>
      <c r="G24" s="12"/>
      <c r="H24" s="14" t="str">
        <f aca="false">IF(B24="","",COUNTIF('Reparto semanal'!$C$5:$I$6,B24)*$C$4)</f>
        <v/>
      </c>
      <c r="I24" s="19" t="str">
        <f aca="false">IF(B24="","",N(C24)-H24)</f>
        <v/>
      </c>
    </row>
    <row r="25" customFormat="false" ht="15" hidden="false" customHeight="false" outlineLevel="0" collapsed="false">
      <c r="B25" s="12"/>
      <c r="C25" s="13"/>
      <c r="D25" s="13"/>
      <c r="E25" s="13"/>
      <c r="F25" s="13"/>
      <c r="G25" s="12"/>
      <c r="H25" s="14" t="str">
        <f aca="false">IF(B25="","",COUNTIF('Reparto semanal'!$C$5:$I$6,B25)*$C$4)</f>
        <v/>
      </c>
      <c r="I25" s="19" t="str">
        <f aca="false">IF(B25="","",N(C25)-H25)</f>
        <v/>
      </c>
    </row>
    <row r="26" customFormat="false" ht="15" hidden="false" customHeight="false" outlineLevel="0" collapsed="false">
      <c r="B26" s="12"/>
      <c r="C26" s="13"/>
      <c r="D26" s="13"/>
      <c r="E26" s="13"/>
      <c r="F26" s="13"/>
      <c r="G26" s="12"/>
      <c r="H26" s="14" t="str">
        <f aca="false">IF(B26="","",COUNTIF('Reparto semanal'!$C$5:$I$6,B26)*$C$4)</f>
        <v/>
      </c>
      <c r="I26" s="19" t="str">
        <f aca="false">IF(B26="","",N(C26)-H26)</f>
        <v/>
      </c>
    </row>
    <row r="28" customFormat="false" ht="15" hidden="false" customHeight="false" outlineLevel="0" collapsed="false">
      <c r="B28" s="16" t="s">
        <v>49</v>
      </c>
      <c r="D28" s="17" t="n">
        <f aca="false">SUM(D7:D26)</f>
        <v>85</v>
      </c>
      <c r="E28" s="17" t="n">
        <f aca="false">SUM(E7:E26)</f>
        <v>150</v>
      </c>
    </row>
    <row r="30" customFormat="false" ht="15" hidden="false" customHeight="false" outlineLevel="0" collapsed="false">
      <c r="B30" s="11" t="s">
        <v>59</v>
      </c>
      <c r="D30" s="20" t="n">
        <f aca="false">D28</f>
        <v>85</v>
      </c>
    </row>
    <row r="31" customFormat="false" ht="15" hidden="false" customHeight="false" outlineLevel="0" collapsed="false">
      <c r="B31" s="11" t="s">
        <v>60</v>
      </c>
      <c r="D31" s="21" t="n">
        <f aca="false">(D28+MAX(E7:E26))/60</f>
        <v>2.41666666666667</v>
      </c>
    </row>
  </sheetData>
  <sheetProtection sheet="true" formatCells="false" formatColumns="false" formatRows="false" sort="false" autoFilter="false"/>
  <mergeCells count="1">
    <mergeCell ref="B2:H2"/>
  </mergeCells>
  <conditionalFormatting sqref="I7:I26">
    <cfRule type="expression" priority="2" aboveAverage="0" equalAverage="0" bottom="0" percent="0" rank="0" text="" dxfId="1">
      <formula>AND(I7&lt;&gt;"",I7&lt;0)</formula>
    </cfRule>
  </conditionalFormatting>
  <dataValidations count="1">
    <dataValidation allowBlank="true" errorStyle="stop" operator="between" showDropDown="false" showErrorMessage="true" showInputMessage="false" sqref="G7:G26" type="list">
      <formula1>Listas!$B$2:$B$3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9" min="3" style="0" width="21"/>
  </cols>
  <sheetData>
    <row r="2" customFormat="false" ht="33.75" hidden="false" customHeight="true" outlineLevel="0" collapsed="false">
      <c r="B2" s="8" t="s">
        <v>61</v>
      </c>
      <c r="C2" s="8"/>
      <c r="D2" s="8"/>
      <c r="E2" s="8"/>
      <c r="F2" s="8"/>
      <c r="G2" s="8"/>
      <c r="H2" s="8"/>
      <c r="I2" s="8"/>
    </row>
    <row r="4" customFormat="false" ht="30" hidden="false" customHeight="true" outlineLevel="0" collapsed="false">
      <c r="B4" s="10" t="s">
        <v>19</v>
      </c>
      <c r="C4" s="10" t="s">
        <v>62</v>
      </c>
      <c r="D4" s="10" t="s">
        <v>63</v>
      </c>
      <c r="E4" s="10" t="s">
        <v>64</v>
      </c>
      <c r="F4" s="10" t="s">
        <v>65</v>
      </c>
      <c r="G4" s="10" t="s">
        <v>66</v>
      </c>
      <c r="H4" s="10" t="s">
        <v>67</v>
      </c>
      <c r="I4" s="10" t="s">
        <v>68</v>
      </c>
    </row>
    <row r="5" customFormat="false" ht="37.5" hidden="false" customHeight="true" outlineLevel="0" collapsed="false">
      <c r="B5" s="22" t="s">
        <v>19</v>
      </c>
      <c r="C5" s="23" t="s">
        <v>39</v>
      </c>
      <c r="D5" s="23" t="s">
        <v>37</v>
      </c>
      <c r="E5" s="23" t="s">
        <v>46</v>
      </c>
      <c r="F5" s="23"/>
      <c r="G5" s="23"/>
      <c r="H5" s="23"/>
      <c r="I5" s="23"/>
    </row>
    <row r="6" customFormat="false" ht="37.5" hidden="false" customHeight="true" outlineLevel="0" collapsed="false">
      <c r="B6" s="22" t="s">
        <v>24</v>
      </c>
      <c r="C6" s="23" t="s">
        <v>41</v>
      </c>
      <c r="D6" s="23" t="s">
        <v>44</v>
      </c>
      <c r="E6" s="23"/>
      <c r="F6" s="23"/>
      <c r="G6" s="23"/>
      <c r="H6" s="23"/>
      <c r="I6" s="23"/>
    </row>
    <row r="9" customFormat="false" ht="15" hidden="false" customHeight="true" outlineLevel="0" collapsed="false">
      <c r="B9" s="9" t="s">
        <v>69</v>
      </c>
      <c r="C9" s="9"/>
      <c r="D9" s="9"/>
      <c r="E9" s="9"/>
      <c r="F9" s="9"/>
      <c r="G9" s="9"/>
      <c r="H9" s="9"/>
      <c r="I9" s="9"/>
    </row>
    <row r="10" customFormat="false" ht="15" hidden="false" customHeight="false" outlineLevel="0" collapsed="false">
      <c r="B10" s="9"/>
      <c r="C10" s="9"/>
      <c r="D10" s="9"/>
      <c r="E10" s="9"/>
      <c r="F10" s="9"/>
      <c r="G10" s="9"/>
      <c r="H10" s="9"/>
      <c r="I10" s="9"/>
    </row>
  </sheetData>
  <sheetProtection sheet="true" formatCells="false" formatColumns="false" formatRows="false" sort="false" autoFilter="false"/>
  <mergeCells count="2">
    <mergeCell ref="B2:I2"/>
    <mergeCell ref="B9:I10"/>
  </mergeCells>
  <conditionalFormatting sqref="C5:I6">
    <cfRule type="expression" priority="2" aboveAverage="0" equalAverage="0" bottom="0" percent="0" rank="0" text="" dxfId="2">
      <formula>C5&lt;&gt;""</formula>
    </cfRule>
  </conditionalFormatting>
  <dataValidations count="1">
    <dataValidation allowBlank="true" errorStyle="stop" operator="between" showDropDown="false" showErrorMessage="false" showInputMessage="false" sqref="C5:I6" type="list">
      <formula1>Platos!$B$7:$B$26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2026-08-11T14:52:36Z</dcterms:created>
  <dc:creator>openpyxl</dc:creator>
  <dc:description/>
  <dc:language>en-US</dc:language>
  <cp:lastModifiedBy/>
  <dcterms:modified xsi:type="dcterms:W3CDTF">2026-08-11T14:52:36Z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