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Facturas" sheetId="2" state="visible" r:id="rId4"/>
    <sheet name="Suministros" sheetId="3" state="visible" r:id="rId5"/>
    <sheet name="Resum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<sst xmlns="http://schemas.openxmlformats.org/spreadsheetml/2006/main" count="78" uniqueCount="67">
  <si>
    <t xml:space="preserve">Control de facturas del hogar</t>
  </si>
  <si>
    <t xml:space="preserve">Plantilla gratuita de PlantillasDeCalculo.com</t>
  </si>
  <si>
    <t xml:space="preserve">CÓMO USARLA</t>
  </si>
  <si>
    <t xml:space="preserve">1.  En «Suministros» ajusta la lista a la tuya y pon la unidad de consumo de cada uno.</t>
  </si>
  <si>
    <t xml:space="preserve">2.  Apunta cada factura: fecha, suministro, días del periodo, consumo e importe.</t>
  </si>
  <si>
    <t xml:space="preserve">3.  El «€/día» es lo que permite comparar de verdad dos facturas de distinta duración.</t>
  </si>
  <si>
    <t xml:space="preserve">4.  El «€ por unidad» te dice si has pagado más porque has consumido más o porque ha subido el precio.</t>
  </si>
  <si>
    <t xml:space="preserve">5.  «Resumen» te da la matriz de suministro por mes y el total del año.</t>
  </si>
  <si>
    <t xml:space="preserve">6.  Ahí se ve el mes más caro y qué suministro se lleva la mayor parte del recibo.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</si>
  <si>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</si>
  <si>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</si>
  <si>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</si>
  <si>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</si>
  <si>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Guarda las facturas del año anterior también: la comparación interanual del mismo mes es la única justa, porque el consumo de luz y gas es estacional.</t>
  </si>
  <si>
    <t xml:space="preserve">Si una factura cubre dos meses, se imputa entera al mes de su fecha. Para más precisión, pártela en dos líneas.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</si>
  <si>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</si>
  <si>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</si>
  <si>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FACTURAS DEL HOGAR</t>
  </si>
  <si>
    <t xml:space="preserve">Fecha</t>
  </si>
  <si>
    <t xml:space="preserve">Suministro</t>
  </si>
  <si>
    <t xml:space="preserve">Compañía</t>
  </si>
  <si>
    <t xml:space="preserve">Días del periodo</t>
  </si>
  <si>
    <t xml:space="preserve">Consumo</t>
  </si>
  <si>
    <t xml:space="preserve">Importe</t>
  </si>
  <si>
    <t xml:space="preserve">€/día</t>
  </si>
  <si>
    <t xml:space="preserve">€ por unidad</t>
  </si>
  <si>
    <t xml:space="preserve">Mes</t>
  </si>
  <si>
    <t xml:space="preserve">Año</t>
  </si>
  <si>
    <t xml:space="preserve">2026-07-05</t>
  </si>
  <si>
    <t xml:space="preserve">Luz</t>
  </si>
  <si>
    <t xml:space="preserve">Compañía A</t>
  </si>
  <si>
    <t xml:space="preserve">2026-07-12</t>
  </si>
  <si>
    <t xml:space="preserve">Agua</t>
  </si>
  <si>
    <t xml:space="preserve">Compañía B</t>
  </si>
  <si>
    <t xml:space="preserve">2026-08-05</t>
  </si>
  <si>
    <t xml:space="preserve">TUS SUMINISTROS</t>
  </si>
  <si>
    <t xml:space="preserve">Unidad de consumo</t>
  </si>
  <si>
    <t xml:space="preserve">kWh</t>
  </si>
  <si>
    <t xml:space="preserve">m³</t>
  </si>
  <si>
    <t xml:space="preserve">Gas</t>
  </si>
  <si>
    <t xml:space="preserve">Internet</t>
  </si>
  <si>
    <t xml:space="preserve">—</t>
  </si>
  <si>
    <t xml:space="preserve">Móvil</t>
  </si>
  <si>
    <t xml:space="preserve">Comunidad</t>
  </si>
  <si>
    <t xml:space="preserve">Seguro del hogar</t>
  </si>
  <si>
    <t xml:space="preserve">Basuras e IBI</t>
  </si>
  <si>
    <t xml:space="preserve">GASTO POR SUMINISTRO Y MES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</si>
  <si>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</si>
  <si>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</si>
  <si>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</si>
  <si>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</si>
  <si>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</si>
  <si>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</si>
  <si>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</si>
  <si>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</si>
  <si>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</si>
  <si>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</si>
  <si>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</si>
  <si>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</si>
  <si>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 año</t>
  </si>
  <si>
    <t xml:space="preserve">TOTAL</t>
  </si>
  <si>
    <t xml:space="preserve">Datos del año</t>
  </si>
  <si>
    <t xml:space="preserve">Gasto total del año</t>
  </si>
  <si>
    <t xml:space="preserve">Media mensual</t>
  </si>
  <si>
    <t xml:space="preserve">Mes más caro</t>
  </si>
  <si>
    <t xml:space="preserve">Importe de ese mes</t>
  </si>
  <si>
    <t xml:space="preserve">Facturas registradas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</si>
</sst>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"/>
    <numFmt numFmtId="167" formatCode="#,##0.##"/>
    <numFmt numFmtId="168" formatCode="#,##0.00&quot; €&quot;"/>
    <numFmt numFmtId="169" formatCode="#,##0.00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D1FAE5"/>
        <bgColor rgb="FFCC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 del hogar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Resumen!$C$4:$N$4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Resumen!$C$20:$N$20</c:f>
              <c:numCache>
                <c:formatCode>#,##0.00" 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119.6</c:v>
                </c:pt>
                <c:pt idx="7">
                  <c:v>84.9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3659197"/>
        <c:axId val="47342485"/>
      </c:barChart>
      <c:catAx>
        <c:axId val="365919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342485"/>
        <c:crosses val="autoZero"/>
        <c:auto val="1"/>
        <c:lblAlgn val="ctr"/>
        <c:lblOffset val="100"/>
        <c:noMultiLvlLbl val="0"/>
      </c:catAx>
      <c:valAx>
        <c:axId val="4734248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5919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22</xdr:row>
      <xdr:rowOff>0</xdr:rowOff>
    </xdr:from>
    <xdr:to>
      <xdr:col>14</xdr:col>
      <xdr:colOff>221760</xdr:colOff>
      <xdr:row>37</xdr:row>
      <xdr:rowOff>21960</xdr:rowOff>
    </xdr:to>
    <xdr:graphicFrame>
      <xdr:nvGraphicFramePr>
        <xdr:cNvPr id="0" name="Chart 1"/>
        <xdr:cNvGraphicFramePr/>
      </xdr:nvGraphicFramePr>
      <xdr:xfrm>
        <a:off x="4158720" y="461952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23.8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2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7" min="6" style="0" width="13"/>
    <col collapsed="false" customWidth="true" hidden="false" outlineLevel="0" max="8" min="8" style="0" width="11"/>
    <col collapsed="false" customWidth="true" hidden="false" outlineLevel="0" max="9" min="9" style="0" width="14"/>
    <col collapsed="false" customWidth="true" hidden="false" outlineLevel="0" max="10" min="10" style="0" width="7"/>
    <col collapsed="false" customWidth="true" hidden="false" outlineLevel="0" max="11" min="11" style="0" width="8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  <c r="I2" s="8"/>
      <c r="J2" s="8"/>
      <c r="K2" s="8"/>
    </row>
    <row r="4" customFormat="false" ht="30" hidden="false" customHeight="true" outlineLevel="0" collapsed="false"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</row>
    <row r="5" customFormat="false" ht="15" hidden="false" customHeight="false" outlineLevel="0" collapsed="false">
      <c r="B5" s="10" t="s">
        <v>28</v>
      </c>
      <c r="C5" s="11" t="s">
        <v>29</v>
      </c>
      <c r="D5" s="11" t="s">
        <v>30</v>
      </c>
      <c r="E5" s="12" t="n">
        <v>31</v>
      </c>
      <c r="F5" s="13" t="n">
        <v>245</v>
      </c>
      <c r="G5" s="14" t="n">
        <v>78.4</v>
      </c>
      <c r="H5" s="15" t="n">
        <f aca="false">IF(OR(B5="",N(E5)=0),"",G5/E5)</f>
        <v>2.52903225806452</v>
      </c>
      <c r="I5" s="16" t="n">
        <f aca="false">IF(OR(B5="",N(F5)=0),"",G5/F5)</f>
        <v>0.32</v>
      </c>
      <c r="J5" s="17" t="n">
        <f aca="false">IF(B5="","",MONTH(B5))</f>
        <v>7</v>
      </c>
      <c r="K5" s="17" t="n">
        <f aca="false">IF(B5="","",YEAR(B5))</f>
        <v>2026</v>
      </c>
    </row>
    <row r="6" customFormat="false" ht="15" hidden="false" customHeight="false" outlineLevel="0" collapsed="false">
      <c r="B6" s="10" t="s">
        <v>31</v>
      </c>
      <c r="C6" s="11" t="s">
        <v>32</v>
      </c>
      <c r="D6" s="11" t="s">
        <v>33</v>
      </c>
      <c r="E6" s="12" t="n">
        <v>90</v>
      </c>
      <c r="F6" s="13" t="n">
        <v>22</v>
      </c>
      <c r="G6" s="14" t="n">
        <v>41.2</v>
      </c>
      <c r="H6" s="15" t="n">
        <f aca="false">IF(OR(B6="",N(E6)=0),"",G6/E6)</f>
        <v>0.457777777777778</v>
      </c>
      <c r="I6" s="16" t="n">
        <f aca="false">IF(OR(B6="",N(F6)=0),"",G6/F6)</f>
        <v>1.87272727272727</v>
      </c>
      <c r="J6" s="17" t="n">
        <f aca="false">IF(B6="","",MONTH(B6))</f>
        <v>7</v>
      </c>
      <c r="K6" s="17" t="n">
        <f aca="false">IF(B6="","",YEAR(B6))</f>
        <v>2026</v>
      </c>
    </row>
    <row r="7" customFormat="false" ht="15" hidden="false" customHeight="false" outlineLevel="0" collapsed="false">
      <c r="B7" s="10" t="s">
        <v>34</v>
      </c>
      <c r="C7" s="11" t="s">
        <v>29</v>
      </c>
      <c r="D7" s="11" t="s">
        <v>30</v>
      </c>
      <c r="E7" s="12" t="n">
        <v>31</v>
      </c>
      <c r="F7" s="13" t="n">
        <v>268</v>
      </c>
      <c r="G7" s="14" t="n">
        <v>84.9</v>
      </c>
      <c r="H7" s="15" t="n">
        <f aca="false">IF(OR(B7="",N(E7)=0),"",G7/E7)</f>
        <v>2.73870967741936</v>
      </c>
      <c r="I7" s="16" t="n">
        <f aca="false">IF(OR(B7="",N(F7)=0),"",G7/F7)</f>
        <v>0.316791044776119</v>
      </c>
      <c r="J7" s="17" t="n">
        <f aca="false">IF(B7="","",MONTH(B7))</f>
        <v>8</v>
      </c>
      <c r="K7" s="17" t="n">
        <f aca="false">IF(B7="","",YEAR(B7))</f>
        <v>2026</v>
      </c>
    </row>
    <row r="8" customFormat="false" ht="15" hidden="false" customHeight="false" outlineLevel="0" collapsed="false">
      <c r="B8" s="10"/>
      <c r="C8" s="11"/>
      <c r="D8" s="11"/>
      <c r="E8" s="12"/>
      <c r="F8" s="13"/>
      <c r="G8" s="14"/>
      <c r="H8" s="15" t="str">
        <f aca="false">IF(OR(B8="",N(E8)=0),"",G8/E8)</f>
        <v/>
      </c>
      <c r="I8" s="16" t="str">
        <f aca="false">IF(OR(B8="",N(F8)=0),"",G8/F8)</f>
        <v/>
      </c>
      <c r="J8" s="17" t="str">
        <f aca="false">IF(B8="","",MONTH(B8))</f>
        <v/>
      </c>
      <c r="K8" s="17" t="str">
        <f aca="false">IF(B8="","",YEAR(B8))</f>
        <v/>
      </c>
    </row>
    <row r="9" customFormat="false" ht="15" hidden="false" customHeight="false" outlineLevel="0" collapsed="false">
      <c r="B9" s="10"/>
      <c r="C9" s="11"/>
      <c r="D9" s="11"/>
      <c r="E9" s="12"/>
      <c r="F9" s="13"/>
      <c r="G9" s="14"/>
      <c r="H9" s="15" t="str">
        <f aca="false">IF(OR(B9="",N(E9)=0),"",G9/E9)</f>
        <v/>
      </c>
      <c r="I9" s="16" t="str">
        <f aca="false">IF(OR(B9="",N(F9)=0),"",G9/F9)</f>
        <v/>
      </c>
      <c r="J9" s="17" t="str">
        <f aca="false">IF(B9="","",MONTH(B9))</f>
        <v/>
      </c>
      <c r="K9" s="17" t="str">
        <f aca="false">IF(B9="","",YEAR(B9))</f>
        <v/>
      </c>
    </row>
    <row r="10" customFormat="false" ht="15" hidden="false" customHeight="false" outlineLevel="0" collapsed="false">
      <c r="B10" s="10"/>
      <c r="C10" s="11"/>
      <c r="D10" s="11"/>
      <c r="E10" s="12"/>
      <c r="F10" s="13"/>
      <c r="G10" s="14"/>
      <c r="H10" s="15" t="str">
        <f aca="false">IF(OR(B10="",N(E10)=0),"",G10/E10)</f>
        <v/>
      </c>
      <c r="I10" s="16" t="str">
        <f aca="false">IF(OR(B10="",N(F10)=0),"",G10/F10)</f>
        <v/>
      </c>
      <c r="J10" s="17" t="str">
        <f aca="false">IF(B10="","",MONTH(B10))</f>
        <v/>
      </c>
      <c r="K10" s="17" t="str">
        <f aca="false">IF(B10="","",YEAR(B10))</f>
        <v/>
      </c>
    </row>
    <row r="11" customFormat="false" ht="15" hidden="false" customHeight="false" outlineLevel="0" collapsed="false">
      <c r="B11" s="10"/>
      <c r="C11" s="11"/>
      <c r="D11" s="11"/>
      <c r="E11" s="12"/>
      <c r="F11" s="13"/>
      <c r="G11" s="14"/>
      <c r="H11" s="15" t="str">
        <f aca="false">IF(OR(B11="",N(E11)=0),"",G11/E11)</f>
        <v/>
      </c>
      <c r="I11" s="16" t="str">
        <f aca="false">IF(OR(B11="",N(F11)=0),"",G11/F11)</f>
        <v/>
      </c>
      <c r="J11" s="17" t="str">
        <f aca="false">IF(B11="","",MONTH(B11))</f>
        <v/>
      </c>
      <c r="K11" s="17" t="str">
        <f aca="false">IF(B11="","",YEAR(B11))</f>
        <v/>
      </c>
    </row>
    <row r="12" customFormat="false" ht="15" hidden="false" customHeight="false" outlineLevel="0" collapsed="false">
      <c r="B12" s="10"/>
      <c r="C12" s="11"/>
      <c r="D12" s="11"/>
      <c r="E12" s="12"/>
      <c r="F12" s="13"/>
      <c r="G12" s="14"/>
      <c r="H12" s="15" t="str">
        <f aca="false">IF(OR(B12="",N(E12)=0),"",G12/E12)</f>
        <v/>
      </c>
      <c r="I12" s="16" t="str">
        <f aca="false">IF(OR(B12="",N(F12)=0),"",G12/F12)</f>
        <v/>
      </c>
      <c r="J12" s="17" t="str">
        <f aca="false">IF(B12="","",MONTH(B12))</f>
        <v/>
      </c>
      <c r="K12" s="17" t="str">
        <f aca="false">IF(B12="","",YEAR(B12))</f>
        <v/>
      </c>
    </row>
    <row r="13" customFormat="false" ht="15" hidden="false" customHeight="false" outlineLevel="0" collapsed="false">
      <c r="B13" s="10"/>
      <c r="C13" s="11"/>
      <c r="D13" s="11"/>
      <c r="E13" s="12"/>
      <c r="F13" s="13"/>
      <c r="G13" s="14"/>
      <c r="H13" s="15" t="str">
        <f aca="false">IF(OR(B13="",N(E13)=0),"",G13/E13)</f>
        <v/>
      </c>
      <c r="I13" s="16" t="str">
        <f aca="false">IF(OR(B13="",N(F13)=0),"",G13/F13)</f>
        <v/>
      </c>
      <c r="J13" s="17" t="str">
        <f aca="false">IF(B13="","",MONTH(B13))</f>
        <v/>
      </c>
      <c r="K13" s="17" t="str">
        <f aca="false">IF(B13="","",YEAR(B13))</f>
        <v/>
      </c>
    </row>
    <row r="14" customFormat="false" ht="15" hidden="false" customHeight="false" outlineLevel="0" collapsed="false">
      <c r="B14" s="10"/>
      <c r="C14" s="11"/>
      <c r="D14" s="11"/>
      <c r="E14" s="12"/>
      <c r="F14" s="13"/>
      <c r="G14" s="14"/>
      <c r="H14" s="15" t="str">
        <f aca="false">IF(OR(B14="",N(E14)=0),"",G14/E14)</f>
        <v/>
      </c>
      <c r="I14" s="16" t="str">
        <f aca="false">IF(OR(B14="",N(F14)=0),"",G14/F14)</f>
        <v/>
      </c>
      <c r="J14" s="17" t="str">
        <f aca="false">IF(B14="","",MONTH(B14))</f>
        <v/>
      </c>
      <c r="K14" s="17" t="str">
        <f aca="false">IF(B14="","",YEAR(B14))</f>
        <v/>
      </c>
    </row>
    <row r="15" customFormat="false" ht="15" hidden="false" customHeight="false" outlineLevel="0" collapsed="false">
      <c r="B15" s="10"/>
      <c r="C15" s="11"/>
      <c r="D15" s="11"/>
      <c r="E15" s="12"/>
      <c r="F15" s="13"/>
      <c r="G15" s="14"/>
      <c r="H15" s="15" t="str">
        <f aca="false">IF(OR(B15="",N(E15)=0),"",G15/E15)</f>
        <v/>
      </c>
      <c r="I15" s="16" t="str">
        <f aca="false">IF(OR(B15="",N(F15)=0),"",G15/F15)</f>
        <v/>
      </c>
      <c r="J15" s="17" t="str">
        <f aca="false">IF(B15="","",MONTH(B15))</f>
        <v/>
      </c>
      <c r="K15" s="17" t="str">
        <f aca="false">IF(B15="","",YEAR(B15))</f>
        <v/>
      </c>
    </row>
    <row r="16" customFormat="false" ht="15" hidden="false" customHeight="false" outlineLevel="0" collapsed="false">
      <c r="B16" s="10"/>
      <c r="C16" s="11"/>
      <c r="D16" s="11"/>
      <c r="E16" s="12"/>
      <c r="F16" s="13"/>
      <c r="G16" s="14"/>
      <c r="H16" s="15" t="str">
        <f aca="false">IF(OR(B16="",N(E16)=0),"",G16/E16)</f>
        <v/>
      </c>
      <c r="I16" s="16" t="str">
        <f aca="false">IF(OR(B16="",N(F16)=0),"",G16/F16)</f>
        <v/>
      </c>
      <c r="J16" s="17" t="str">
        <f aca="false">IF(B16="","",MONTH(B16))</f>
        <v/>
      </c>
      <c r="K16" s="17" t="str">
        <f aca="false">IF(B16="","",YEAR(B16))</f>
        <v/>
      </c>
    </row>
    <row r="17" customFormat="false" ht="15" hidden="false" customHeight="false" outlineLevel="0" collapsed="false">
      <c r="B17" s="10"/>
      <c r="C17" s="11"/>
      <c r="D17" s="11"/>
      <c r="E17" s="12"/>
      <c r="F17" s="13"/>
      <c r="G17" s="14"/>
      <c r="H17" s="15" t="str">
        <f aca="false">IF(OR(B17="",N(E17)=0),"",G17/E17)</f>
        <v/>
      </c>
      <c r="I17" s="16" t="str">
        <f aca="false">IF(OR(B17="",N(F17)=0),"",G17/F17)</f>
        <v/>
      </c>
      <c r="J17" s="17" t="str">
        <f aca="false">IF(B17="","",MONTH(B17))</f>
        <v/>
      </c>
      <c r="K17" s="17" t="str">
        <f aca="false">IF(B17="","",YEAR(B17))</f>
        <v/>
      </c>
    </row>
    <row r="18" customFormat="false" ht="15" hidden="false" customHeight="false" outlineLevel="0" collapsed="false">
      <c r="B18" s="10"/>
      <c r="C18" s="11"/>
      <c r="D18" s="11"/>
      <c r="E18" s="12"/>
      <c r="F18" s="13"/>
      <c r="G18" s="14"/>
      <c r="H18" s="15" t="str">
        <f aca="false">IF(OR(B18="",N(E18)=0),"",G18/E18)</f>
        <v/>
      </c>
      <c r="I18" s="16" t="str">
        <f aca="false">IF(OR(B18="",N(F18)=0),"",G18/F18)</f>
        <v/>
      </c>
      <c r="J18" s="17" t="str">
        <f aca="false">IF(B18="","",MONTH(B18))</f>
        <v/>
      </c>
      <c r="K18" s="17" t="str">
        <f aca="false">IF(B18="","",YEAR(B18))</f>
        <v/>
      </c>
    </row>
    <row r="19" customFormat="false" ht="15" hidden="false" customHeight="false" outlineLevel="0" collapsed="false">
      <c r="B19" s="10"/>
      <c r="C19" s="11"/>
      <c r="D19" s="11"/>
      <c r="E19" s="12"/>
      <c r="F19" s="13"/>
      <c r="G19" s="14"/>
      <c r="H19" s="15" t="str">
        <f aca="false">IF(OR(B19="",N(E19)=0),"",G19/E19)</f>
        <v/>
      </c>
      <c r="I19" s="16" t="str">
        <f aca="false">IF(OR(B19="",N(F19)=0),"",G19/F19)</f>
        <v/>
      </c>
      <c r="J19" s="17" t="str">
        <f aca="false">IF(B19="","",MONTH(B19))</f>
        <v/>
      </c>
      <c r="K19" s="17" t="str">
        <f aca="false">IF(B19="","",YEAR(B19))</f>
        <v/>
      </c>
    </row>
    <row r="20" customFormat="false" ht="15" hidden="false" customHeight="false" outlineLevel="0" collapsed="false">
      <c r="B20" s="10"/>
      <c r="C20" s="11"/>
      <c r="D20" s="11"/>
      <c r="E20" s="12"/>
      <c r="F20" s="13"/>
      <c r="G20" s="14"/>
      <c r="H20" s="15" t="str">
        <f aca="false">IF(OR(B20="",N(E20)=0),"",G20/E20)</f>
        <v/>
      </c>
      <c r="I20" s="16" t="str">
        <f aca="false">IF(OR(B20="",N(F20)=0),"",G20/F20)</f>
        <v/>
      </c>
      <c r="J20" s="17" t="str">
        <f aca="false">IF(B20="","",MONTH(B20))</f>
        <v/>
      </c>
      <c r="K20" s="17" t="str">
        <f aca="false">IF(B20="","",YEAR(B20))</f>
        <v/>
      </c>
    </row>
    <row r="21" customFormat="false" ht="15" hidden="false" customHeight="false" outlineLevel="0" collapsed="false">
      <c r="B21" s="10"/>
      <c r="C21" s="11"/>
      <c r="D21" s="11"/>
      <c r="E21" s="12"/>
      <c r="F21" s="13"/>
      <c r="G21" s="14"/>
      <c r="H21" s="15" t="str">
        <f aca="false">IF(OR(B21="",N(E21)=0),"",G21/E21)</f>
        <v/>
      </c>
      <c r="I21" s="16" t="str">
        <f aca="false">IF(OR(B21="",N(F21)=0),"",G21/F21)</f>
        <v/>
      </c>
      <c r="J21" s="17" t="str">
        <f aca="false">IF(B21="","",MONTH(B21))</f>
        <v/>
      </c>
      <c r="K21" s="17" t="str">
        <f aca="false">IF(B21="","",YEAR(B21))</f>
        <v/>
      </c>
    </row>
    <row r="22" customFormat="false" ht="15" hidden="false" customHeight="false" outlineLevel="0" collapsed="false">
      <c r="B22" s="10"/>
      <c r="C22" s="11"/>
      <c r="D22" s="11"/>
      <c r="E22" s="12"/>
      <c r="F22" s="13"/>
      <c r="G22" s="14"/>
      <c r="H22" s="15" t="str">
        <f aca="false">IF(OR(B22="",N(E22)=0),"",G22/E22)</f>
        <v/>
      </c>
      <c r="I22" s="16" t="str">
        <f aca="false">IF(OR(B22="",N(F22)=0),"",G22/F22)</f>
        <v/>
      </c>
      <c r="J22" s="17" t="str">
        <f aca="false">IF(B22="","",MONTH(B22))</f>
        <v/>
      </c>
      <c r="K22" s="17" t="str">
        <f aca="false">IF(B22="","",YEAR(B22))</f>
        <v/>
      </c>
    </row>
    <row r="23" customFormat="false" ht="15" hidden="false" customHeight="false" outlineLevel="0" collapsed="false">
      <c r="B23" s="10"/>
      <c r="C23" s="11"/>
      <c r="D23" s="11"/>
      <c r="E23" s="12"/>
      <c r="F23" s="13"/>
      <c r="G23" s="14"/>
      <c r="H23" s="15" t="str">
        <f aca="false">IF(OR(B23="",N(E23)=0),"",G23/E23)</f>
        <v/>
      </c>
      <c r="I23" s="16" t="str">
        <f aca="false">IF(OR(B23="",N(F23)=0),"",G23/F23)</f>
        <v/>
      </c>
      <c r="J23" s="17" t="str">
        <f aca="false">IF(B23="","",MONTH(B23))</f>
        <v/>
      </c>
      <c r="K23" s="17" t="str">
        <f aca="false">IF(B23="","",YEAR(B23))</f>
        <v/>
      </c>
    </row>
    <row r="24" customFormat="false" ht="15" hidden="false" customHeight="false" outlineLevel="0" collapsed="false">
      <c r="B24" s="10"/>
      <c r="C24" s="11"/>
      <c r="D24" s="11"/>
      <c r="E24" s="12"/>
      <c r="F24" s="13"/>
      <c r="G24" s="14"/>
      <c r="H24" s="15" t="str">
        <f aca="false">IF(OR(B24="",N(E24)=0),"",G24/E24)</f>
        <v/>
      </c>
      <c r="I24" s="16" t="str">
        <f aca="false">IF(OR(B24="",N(F24)=0),"",G24/F24)</f>
        <v/>
      </c>
      <c r="J24" s="17" t="str">
        <f aca="false">IF(B24="","",MONTH(B24))</f>
        <v/>
      </c>
      <c r="K24" s="17" t="str">
        <f aca="false">IF(B24="","",YEAR(B24))</f>
        <v/>
      </c>
    </row>
    <row r="25" customFormat="false" ht="15" hidden="false" customHeight="false" outlineLevel="0" collapsed="false">
      <c r="B25" s="10"/>
      <c r="C25" s="11"/>
      <c r="D25" s="11"/>
      <c r="E25" s="12"/>
      <c r="F25" s="13"/>
      <c r="G25" s="14"/>
      <c r="H25" s="15" t="str">
        <f aca="false">IF(OR(B25="",N(E25)=0),"",G25/E25)</f>
        <v/>
      </c>
      <c r="I25" s="16" t="str">
        <f aca="false">IF(OR(B25="",N(F25)=0),"",G25/F25)</f>
        <v/>
      </c>
      <c r="J25" s="17" t="str">
        <f aca="false">IF(B25="","",MONTH(B25))</f>
        <v/>
      </c>
      <c r="K25" s="17" t="str">
        <f aca="false">IF(B25="","",YEAR(B25))</f>
        <v/>
      </c>
    </row>
    <row r="26" customFormat="false" ht="15" hidden="false" customHeight="false" outlineLevel="0" collapsed="false">
      <c r="B26" s="10"/>
      <c r="C26" s="11"/>
      <c r="D26" s="11"/>
      <c r="E26" s="12"/>
      <c r="F26" s="13"/>
      <c r="G26" s="14"/>
      <c r="H26" s="15" t="str">
        <f aca="false">IF(OR(B26="",N(E26)=0),"",G26/E26)</f>
        <v/>
      </c>
      <c r="I26" s="16" t="str">
        <f aca="false">IF(OR(B26="",N(F26)=0),"",G26/F26)</f>
        <v/>
      </c>
      <c r="J26" s="17" t="str">
        <f aca="false">IF(B26="","",MONTH(B26))</f>
        <v/>
      </c>
      <c r="K26" s="17" t="str">
        <f aca="false">IF(B26="","",YEAR(B26))</f>
        <v/>
      </c>
    </row>
    <row r="27" customFormat="false" ht="15" hidden="false" customHeight="false" outlineLevel="0" collapsed="false">
      <c r="B27" s="10"/>
      <c r="C27" s="11"/>
      <c r="D27" s="11"/>
      <c r="E27" s="12"/>
      <c r="F27" s="13"/>
      <c r="G27" s="14"/>
      <c r="H27" s="15" t="str">
        <f aca="false">IF(OR(B27="",N(E27)=0),"",G27/E27)</f>
        <v/>
      </c>
      <c r="I27" s="16" t="str">
        <f aca="false">IF(OR(B27="",N(F27)=0),"",G27/F27)</f>
        <v/>
      </c>
      <c r="J27" s="17" t="str">
        <f aca="false">IF(B27="","",MONTH(B27))</f>
        <v/>
      </c>
      <c r="K27" s="17" t="str">
        <f aca="false">IF(B27="","",YEAR(B27))</f>
        <v/>
      </c>
    </row>
    <row r="28" customFormat="false" ht="15" hidden="false" customHeight="false" outlineLevel="0" collapsed="false">
      <c r="B28" s="10"/>
      <c r="C28" s="11"/>
      <c r="D28" s="11"/>
      <c r="E28" s="12"/>
      <c r="F28" s="13"/>
      <c r="G28" s="14"/>
      <c r="H28" s="15" t="str">
        <f aca="false">IF(OR(B28="",N(E28)=0),"",G28/E28)</f>
        <v/>
      </c>
      <c r="I28" s="16" t="str">
        <f aca="false">IF(OR(B28="",N(F28)=0),"",G28/F28)</f>
        <v/>
      </c>
      <c r="J28" s="17" t="str">
        <f aca="false">IF(B28="","",MONTH(B28))</f>
        <v/>
      </c>
      <c r="K28" s="17" t="str">
        <f aca="false">IF(B28="","",YEAR(B28))</f>
        <v/>
      </c>
    </row>
    <row r="29" customFormat="false" ht="15" hidden="false" customHeight="false" outlineLevel="0" collapsed="false">
      <c r="B29" s="10"/>
      <c r="C29" s="11"/>
      <c r="D29" s="11"/>
      <c r="E29" s="12"/>
      <c r="F29" s="13"/>
      <c r="G29" s="14"/>
      <c r="H29" s="15" t="str">
        <f aca="false">IF(OR(B29="",N(E29)=0),"",G29/E29)</f>
        <v/>
      </c>
      <c r="I29" s="16" t="str">
        <f aca="false">IF(OR(B29="",N(F29)=0),"",G29/F29)</f>
        <v/>
      </c>
      <c r="J29" s="17" t="str">
        <f aca="false">IF(B29="","",MONTH(B29))</f>
        <v/>
      </c>
      <c r="K29" s="17" t="str">
        <f aca="false">IF(B29="","",YEAR(B29))</f>
        <v/>
      </c>
    </row>
    <row r="30" customFormat="false" ht="15" hidden="false" customHeight="false" outlineLevel="0" collapsed="false">
      <c r="B30" s="10"/>
      <c r="C30" s="11"/>
      <c r="D30" s="11"/>
      <c r="E30" s="12"/>
      <c r="F30" s="13"/>
      <c r="G30" s="14"/>
      <c r="H30" s="15" t="str">
        <f aca="false">IF(OR(B30="",N(E30)=0),"",G30/E30)</f>
        <v/>
      </c>
      <c r="I30" s="16" t="str">
        <f aca="false">IF(OR(B30="",N(F30)=0),"",G30/F30)</f>
        <v/>
      </c>
      <c r="J30" s="17" t="str">
        <f aca="false">IF(B30="","",MONTH(B30))</f>
        <v/>
      </c>
      <c r="K30" s="17" t="str">
        <f aca="false">IF(B30="","",YEAR(B30))</f>
        <v/>
      </c>
    </row>
    <row r="31" customFormat="false" ht="15" hidden="false" customHeight="false" outlineLevel="0" collapsed="false">
      <c r="B31" s="10"/>
      <c r="C31" s="11"/>
      <c r="D31" s="11"/>
      <c r="E31" s="12"/>
      <c r="F31" s="13"/>
      <c r="G31" s="14"/>
      <c r="H31" s="15" t="str">
        <f aca="false">IF(OR(B31="",N(E31)=0),"",G31/E31)</f>
        <v/>
      </c>
      <c r="I31" s="16" t="str">
        <f aca="false">IF(OR(B31="",N(F31)=0),"",G31/F31)</f>
        <v/>
      </c>
      <c r="J31" s="17" t="str">
        <f aca="false">IF(B31="","",MONTH(B31))</f>
        <v/>
      </c>
      <c r="K31" s="17" t="str">
        <f aca="false">IF(B31="","",YEAR(B31))</f>
        <v/>
      </c>
    </row>
    <row r="32" customFormat="false" ht="15" hidden="false" customHeight="false" outlineLevel="0" collapsed="false">
      <c r="B32" s="10"/>
      <c r="C32" s="11"/>
      <c r="D32" s="11"/>
      <c r="E32" s="12"/>
      <c r="F32" s="13"/>
      <c r="G32" s="14"/>
      <c r="H32" s="15" t="str">
        <f aca="false">IF(OR(B32="",N(E32)=0),"",G32/E32)</f>
        <v/>
      </c>
      <c r="I32" s="16" t="str">
        <f aca="false">IF(OR(B32="",N(F32)=0),"",G32/F32)</f>
        <v/>
      </c>
      <c r="J32" s="17" t="str">
        <f aca="false">IF(B32="","",MONTH(B32))</f>
        <v/>
      </c>
      <c r="K32" s="17" t="str">
        <f aca="false">IF(B32="","",YEAR(B32))</f>
        <v/>
      </c>
    </row>
    <row r="33" customFormat="false" ht="15" hidden="false" customHeight="false" outlineLevel="0" collapsed="false">
      <c r="B33" s="10"/>
      <c r="C33" s="11"/>
      <c r="D33" s="11"/>
      <c r="E33" s="12"/>
      <c r="F33" s="13"/>
      <c r="G33" s="14"/>
      <c r="H33" s="15" t="str">
        <f aca="false">IF(OR(B33="",N(E33)=0),"",G33/E33)</f>
        <v/>
      </c>
      <c r="I33" s="16" t="str">
        <f aca="false">IF(OR(B33="",N(F33)=0),"",G33/F33)</f>
        <v/>
      </c>
      <c r="J33" s="17" t="str">
        <f aca="false">IF(B33="","",MONTH(B33))</f>
        <v/>
      </c>
      <c r="K33" s="17" t="str">
        <f aca="false">IF(B33="","",YEAR(B33))</f>
        <v/>
      </c>
    </row>
    <row r="34" customFormat="false" ht="15" hidden="false" customHeight="false" outlineLevel="0" collapsed="false">
      <c r="B34" s="10"/>
      <c r="C34" s="11"/>
      <c r="D34" s="11"/>
      <c r="E34" s="12"/>
      <c r="F34" s="13"/>
      <c r="G34" s="14"/>
      <c r="H34" s="15" t="str">
        <f aca="false">IF(OR(B34="",N(E34)=0),"",G34/E34)</f>
        <v/>
      </c>
      <c r="I34" s="16" t="str">
        <f aca="false">IF(OR(B34="",N(F34)=0),"",G34/F34)</f>
        <v/>
      </c>
      <c r="J34" s="17" t="str">
        <f aca="false">IF(B34="","",MONTH(B34))</f>
        <v/>
      </c>
      <c r="K34" s="17" t="str">
        <f aca="false">IF(B34="","",YEAR(B34))</f>
        <v/>
      </c>
    </row>
    <row r="35" customFormat="false" ht="15" hidden="false" customHeight="false" outlineLevel="0" collapsed="false">
      <c r="B35" s="10"/>
      <c r="C35" s="11"/>
      <c r="D35" s="11"/>
      <c r="E35" s="12"/>
      <c r="F35" s="13"/>
      <c r="G35" s="14"/>
      <c r="H35" s="15" t="str">
        <f aca="false">IF(OR(B35="",N(E35)=0),"",G35/E35)</f>
        <v/>
      </c>
      <c r="I35" s="16" t="str">
        <f aca="false">IF(OR(B35="",N(F35)=0),"",G35/F35)</f>
        <v/>
      </c>
      <c r="J35" s="17" t="str">
        <f aca="false">IF(B35="","",MONTH(B35))</f>
        <v/>
      </c>
      <c r="K35" s="17" t="str">
        <f aca="false">IF(B35="","",YEAR(B35))</f>
        <v/>
      </c>
    </row>
    <row r="36" customFormat="false" ht="15" hidden="false" customHeight="false" outlineLevel="0" collapsed="false">
      <c r="B36" s="10"/>
      <c r="C36" s="11"/>
      <c r="D36" s="11"/>
      <c r="E36" s="12"/>
      <c r="F36" s="13"/>
      <c r="G36" s="14"/>
      <c r="H36" s="15" t="str">
        <f aca="false">IF(OR(B36="",N(E36)=0),"",G36/E36)</f>
        <v/>
      </c>
      <c r="I36" s="16" t="str">
        <f aca="false">IF(OR(B36="",N(F36)=0),"",G36/F36)</f>
        <v/>
      </c>
      <c r="J36" s="17" t="str">
        <f aca="false">IF(B36="","",MONTH(B36))</f>
        <v/>
      </c>
      <c r="K36" s="17" t="str">
        <f aca="false">IF(B36="","",YEAR(B36))</f>
        <v/>
      </c>
    </row>
    <row r="37" customFormat="false" ht="15" hidden="false" customHeight="false" outlineLevel="0" collapsed="false">
      <c r="B37" s="10"/>
      <c r="C37" s="11"/>
      <c r="D37" s="11"/>
      <c r="E37" s="12"/>
      <c r="F37" s="13"/>
      <c r="G37" s="14"/>
      <c r="H37" s="15" t="str">
        <f aca="false">IF(OR(B37="",N(E37)=0),"",G37/E37)</f>
        <v/>
      </c>
      <c r="I37" s="16" t="str">
        <f aca="false">IF(OR(B37="",N(F37)=0),"",G37/F37)</f>
        <v/>
      </c>
      <c r="J37" s="17" t="str">
        <f aca="false">IF(B37="","",MONTH(B37))</f>
        <v/>
      </c>
      <c r="K37" s="17" t="str">
        <f aca="false">IF(B37="","",YEAR(B37))</f>
        <v/>
      </c>
    </row>
    <row r="38" customFormat="false" ht="15" hidden="false" customHeight="false" outlineLevel="0" collapsed="false">
      <c r="B38" s="10"/>
      <c r="C38" s="11"/>
      <c r="D38" s="11"/>
      <c r="E38" s="12"/>
      <c r="F38" s="13"/>
      <c r="G38" s="14"/>
      <c r="H38" s="15" t="str">
        <f aca="false">IF(OR(B38="",N(E38)=0),"",G38/E38)</f>
        <v/>
      </c>
      <c r="I38" s="16" t="str">
        <f aca="false">IF(OR(B38="",N(F38)=0),"",G38/F38)</f>
        <v/>
      </c>
      <c r="J38" s="17" t="str">
        <f aca="false">IF(B38="","",MONTH(B38))</f>
        <v/>
      </c>
      <c r="K38" s="17" t="str">
        <f aca="false">IF(B38="","",YEAR(B38))</f>
        <v/>
      </c>
    </row>
    <row r="39" customFormat="false" ht="15" hidden="false" customHeight="false" outlineLevel="0" collapsed="false">
      <c r="B39" s="10"/>
      <c r="C39" s="11"/>
      <c r="D39" s="11"/>
      <c r="E39" s="12"/>
      <c r="F39" s="13"/>
      <c r="G39" s="14"/>
      <c r="H39" s="15" t="str">
        <f aca="false">IF(OR(B39="",N(E39)=0),"",G39/E39)</f>
        <v/>
      </c>
      <c r="I39" s="16" t="str">
        <f aca="false">IF(OR(B39="",N(F39)=0),"",G39/F39)</f>
        <v/>
      </c>
      <c r="J39" s="17" t="str">
        <f aca="false">IF(B39="","",MONTH(B39))</f>
        <v/>
      </c>
      <c r="K39" s="17" t="str">
        <f aca="false">IF(B39="","",YEAR(B39))</f>
        <v/>
      </c>
    </row>
    <row r="40" customFormat="false" ht="15" hidden="false" customHeight="false" outlineLevel="0" collapsed="false">
      <c r="B40" s="10"/>
      <c r="C40" s="11"/>
      <c r="D40" s="11"/>
      <c r="E40" s="12"/>
      <c r="F40" s="13"/>
      <c r="G40" s="14"/>
      <c r="H40" s="15" t="str">
        <f aca="false">IF(OR(B40="",N(E40)=0),"",G40/E40)</f>
        <v/>
      </c>
      <c r="I40" s="16" t="str">
        <f aca="false">IF(OR(B40="",N(F40)=0),"",G40/F40)</f>
        <v/>
      </c>
      <c r="J40" s="17" t="str">
        <f aca="false">IF(B40="","",MONTH(B40))</f>
        <v/>
      </c>
      <c r="K40" s="17" t="str">
        <f aca="false">IF(B40="","",YEAR(B40))</f>
        <v/>
      </c>
    </row>
    <row r="41" customFormat="false" ht="15" hidden="false" customHeight="false" outlineLevel="0" collapsed="false">
      <c r="B41" s="10"/>
      <c r="C41" s="11"/>
      <c r="D41" s="11"/>
      <c r="E41" s="12"/>
      <c r="F41" s="13"/>
      <c r="G41" s="14"/>
      <c r="H41" s="15" t="str">
        <f aca="false">IF(OR(B41="",N(E41)=0),"",G41/E41)</f>
        <v/>
      </c>
      <c r="I41" s="16" t="str">
        <f aca="false">IF(OR(B41="",N(F41)=0),"",G41/F41)</f>
        <v/>
      </c>
      <c r="J41" s="17" t="str">
        <f aca="false">IF(B41="","",MONTH(B41))</f>
        <v/>
      </c>
      <c r="K41" s="17" t="str">
        <f aca="false">IF(B41="","",YEAR(B41))</f>
        <v/>
      </c>
    </row>
    <row r="42" customFormat="false" ht="15" hidden="false" customHeight="false" outlineLevel="0" collapsed="false">
      <c r="B42" s="10"/>
      <c r="C42" s="11"/>
      <c r="D42" s="11"/>
      <c r="E42" s="12"/>
      <c r="F42" s="13"/>
      <c r="G42" s="14"/>
      <c r="H42" s="15" t="str">
        <f aca="false">IF(OR(B42="",N(E42)=0),"",G42/E42)</f>
        <v/>
      </c>
      <c r="I42" s="16" t="str">
        <f aca="false">IF(OR(B42="",N(F42)=0),"",G42/F42)</f>
        <v/>
      </c>
      <c r="J42" s="17" t="str">
        <f aca="false">IF(B42="","",MONTH(B42))</f>
        <v/>
      </c>
      <c r="K42" s="17" t="str">
        <f aca="false">IF(B42="","",YEAR(B42))</f>
        <v/>
      </c>
    </row>
    <row r="43" customFormat="false" ht="15" hidden="false" customHeight="false" outlineLevel="0" collapsed="false">
      <c r="B43" s="10"/>
      <c r="C43" s="11"/>
      <c r="D43" s="11"/>
      <c r="E43" s="12"/>
      <c r="F43" s="13"/>
      <c r="G43" s="14"/>
      <c r="H43" s="15" t="str">
        <f aca="false">IF(OR(B43="",N(E43)=0),"",G43/E43)</f>
        <v/>
      </c>
      <c r="I43" s="16" t="str">
        <f aca="false">IF(OR(B43="",N(F43)=0),"",G43/F43)</f>
        <v/>
      </c>
      <c r="J43" s="17" t="str">
        <f aca="false">IF(B43="","",MONTH(B43))</f>
        <v/>
      </c>
      <c r="K43" s="17" t="str">
        <f aca="false">IF(B43="","",YEAR(B43))</f>
        <v/>
      </c>
    </row>
    <row r="44" customFormat="false" ht="15" hidden="false" customHeight="false" outlineLevel="0" collapsed="false">
      <c r="B44" s="10"/>
      <c r="C44" s="11"/>
      <c r="D44" s="11"/>
      <c r="E44" s="12"/>
      <c r="F44" s="13"/>
      <c r="G44" s="14"/>
      <c r="H44" s="15" t="str">
        <f aca="false">IF(OR(B44="",N(E44)=0),"",G44/E44)</f>
        <v/>
      </c>
      <c r="I44" s="16" t="str">
        <f aca="false">IF(OR(B44="",N(F44)=0),"",G44/F44)</f>
        <v/>
      </c>
      <c r="J44" s="17" t="str">
        <f aca="false">IF(B44="","",MONTH(B44))</f>
        <v/>
      </c>
      <c r="K44" s="17" t="str">
        <f aca="false">IF(B44="","",YEAR(B44))</f>
        <v/>
      </c>
    </row>
    <row r="45" customFormat="false" ht="15" hidden="false" customHeight="false" outlineLevel="0" collapsed="false">
      <c r="B45" s="10"/>
      <c r="C45" s="11"/>
      <c r="D45" s="11"/>
      <c r="E45" s="12"/>
      <c r="F45" s="13"/>
      <c r="G45" s="14"/>
      <c r="H45" s="15" t="str">
        <f aca="false">IF(OR(B45="",N(E45)=0),"",G45/E45)</f>
        <v/>
      </c>
      <c r="I45" s="16" t="str">
        <f aca="false">IF(OR(B45="",N(F45)=0),"",G45/F45)</f>
        <v/>
      </c>
      <c r="J45" s="17" t="str">
        <f aca="false">IF(B45="","",MONTH(B45))</f>
        <v/>
      </c>
      <c r="K45" s="17" t="str">
        <f aca="false">IF(B45="","",YEAR(B45))</f>
        <v/>
      </c>
    </row>
    <row r="46" customFormat="false" ht="15" hidden="false" customHeight="false" outlineLevel="0" collapsed="false">
      <c r="B46" s="10"/>
      <c r="C46" s="11"/>
      <c r="D46" s="11"/>
      <c r="E46" s="12"/>
      <c r="F46" s="13"/>
      <c r="G46" s="14"/>
      <c r="H46" s="15" t="str">
        <f aca="false">IF(OR(B46="",N(E46)=0),"",G46/E46)</f>
        <v/>
      </c>
      <c r="I46" s="16" t="str">
        <f aca="false">IF(OR(B46="",N(F46)=0),"",G46/F46)</f>
        <v/>
      </c>
      <c r="J46" s="17" t="str">
        <f aca="false">IF(B46="","",MONTH(B46))</f>
        <v/>
      </c>
      <c r="K46" s="17" t="str">
        <f aca="false">IF(B46="","",YEAR(B46))</f>
        <v/>
      </c>
    </row>
    <row r="47" customFormat="false" ht="15" hidden="false" customHeight="false" outlineLevel="0" collapsed="false">
      <c r="B47" s="10"/>
      <c r="C47" s="11"/>
      <c r="D47" s="11"/>
      <c r="E47" s="12"/>
      <c r="F47" s="13"/>
      <c r="G47" s="14"/>
      <c r="H47" s="15" t="str">
        <f aca="false">IF(OR(B47="",N(E47)=0),"",G47/E47)</f>
        <v/>
      </c>
      <c r="I47" s="16" t="str">
        <f aca="false">IF(OR(B47="",N(F47)=0),"",G47/F47)</f>
        <v/>
      </c>
      <c r="J47" s="17" t="str">
        <f aca="false">IF(B47="","",MONTH(B47))</f>
        <v/>
      </c>
      <c r="K47" s="17" t="str">
        <f aca="false">IF(B47="","",YEAR(B47))</f>
        <v/>
      </c>
    </row>
    <row r="48" customFormat="false" ht="15" hidden="false" customHeight="false" outlineLevel="0" collapsed="false">
      <c r="B48" s="10"/>
      <c r="C48" s="11"/>
      <c r="D48" s="11"/>
      <c r="E48" s="12"/>
      <c r="F48" s="13"/>
      <c r="G48" s="14"/>
      <c r="H48" s="15" t="str">
        <f aca="false">IF(OR(B48="",N(E48)=0),"",G48/E48)</f>
        <v/>
      </c>
      <c r="I48" s="16" t="str">
        <f aca="false">IF(OR(B48="",N(F48)=0),"",G48/F48)</f>
        <v/>
      </c>
      <c r="J48" s="17" t="str">
        <f aca="false">IF(B48="","",MONTH(B48))</f>
        <v/>
      </c>
      <c r="K48" s="17" t="str">
        <f aca="false">IF(B48="","",YEAR(B48))</f>
        <v/>
      </c>
    </row>
    <row r="49" customFormat="false" ht="15" hidden="false" customHeight="false" outlineLevel="0" collapsed="false">
      <c r="B49" s="10"/>
      <c r="C49" s="11"/>
      <c r="D49" s="11"/>
      <c r="E49" s="12"/>
      <c r="F49" s="13"/>
      <c r="G49" s="14"/>
      <c r="H49" s="15" t="str">
        <f aca="false">IF(OR(B49="",N(E49)=0),"",G49/E49)</f>
        <v/>
      </c>
      <c r="I49" s="16" t="str">
        <f aca="false">IF(OR(B49="",N(F49)=0),"",G49/F49)</f>
        <v/>
      </c>
      <c r="J49" s="17" t="str">
        <f aca="false">IF(B49="","",MONTH(B49))</f>
        <v/>
      </c>
      <c r="K49" s="17" t="str">
        <f aca="false">IF(B49="","",YEAR(B49))</f>
        <v/>
      </c>
    </row>
    <row r="50" customFormat="false" ht="15" hidden="false" customHeight="false" outlineLevel="0" collapsed="false">
      <c r="B50" s="10"/>
      <c r="C50" s="11"/>
      <c r="D50" s="11"/>
      <c r="E50" s="12"/>
      <c r="F50" s="13"/>
      <c r="G50" s="14"/>
      <c r="H50" s="15" t="str">
        <f aca="false">IF(OR(B50="",N(E50)=0),"",G50/E50)</f>
        <v/>
      </c>
      <c r="I50" s="16" t="str">
        <f aca="false">IF(OR(B50="",N(F50)=0),"",G50/F50)</f>
        <v/>
      </c>
      <c r="J50" s="17" t="str">
        <f aca="false">IF(B50="","",MONTH(B50))</f>
        <v/>
      </c>
      <c r="K50" s="17" t="str">
        <f aca="false">IF(B50="","",YEAR(B50))</f>
        <v/>
      </c>
    </row>
    <row r="51" customFormat="false" ht="15" hidden="false" customHeight="false" outlineLevel="0" collapsed="false">
      <c r="B51" s="10"/>
      <c r="C51" s="11"/>
      <c r="D51" s="11"/>
      <c r="E51" s="12"/>
      <c r="F51" s="13"/>
      <c r="G51" s="14"/>
      <c r="H51" s="15" t="str">
        <f aca="false">IF(OR(B51="",N(E51)=0),"",G51/E51)</f>
        <v/>
      </c>
      <c r="I51" s="16" t="str">
        <f aca="false">IF(OR(B51="",N(F51)=0),"",G51/F51)</f>
        <v/>
      </c>
      <c r="J51" s="17" t="str">
        <f aca="false">IF(B51="","",MONTH(B51))</f>
        <v/>
      </c>
      <c r="K51" s="17" t="str">
        <f aca="false">IF(B51="","",YEAR(B51))</f>
        <v/>
      </c>
    </row>
    <row r="52" customFormat="false" ht="15" hidden="false" customHeight="false" outlineLevel="0" collapsed="false">
      <c r="B52" s="10"/>
      <c r="C52" s="11"/>
      <c r="D52" s="11"/>
      <c r="E52" s="12"/>
      <c r="F52" s="13"/>
      <c r="G52" s="14"/>
      <c r="H52" s="15" t="str">
        <f aca="false">IF(OR(B52="",N(E52)=0),"",G52/E52)</f>
        <v/>
      </c>
      <c r="I52" s="16" t="str">
        <f aca="false">IF(OR(B52="",N(F52)=0),"",G52/F52)</f>
        <v/>
      </c>
      <c r="J52" s="17" t="str">
        <f aca="false">IF(B52="","",MONTH(B52))</f>
        <v/>
      </c>
      <c r="K52" s="17" t="str">
        <f aca="false">IF(B52="","",YEAR(B52))</f>
        <v/>
      </c>
    </row>
    <row r="53" customFormat="false" ht="15" hidden="false" customHeight="false" outlineLevel="0" collapsed="false">
      <c r="B53" s="10"/>
      <c r="C53" s="11"/>
      <c r="D53" s="11"/>
      <c r="E53" s="12"/>
      <c r="F53" s="13"/>
      <c r="G53" s="14"/>
      <c r="H53" s="15" t="str">
        <f aca="false">IF(OR(B53="",N(E53)=0),"",G53/E53)</f>
        <v/>
      </c>
      <c r="I53" s="16" t="str">
        <f aca="false">IF(OR(B53="",N(F53)=0),"",G53/F53)</f>
        <v/>
      </c>
      <c r="J53" s="17" t="str">
        <f aca="false">IF(B53="","",MONTH(B53))</f>
        <v/>
      </c>
      <c r="K53" s="17" t="str">
        <f aca="false">IF(B53="","",YEAR(B53))</f>
        <v/>
      </c>
    </row>
    <row r="54" customFormat="false" ht="15" hidden="false" customHeight="false" outlineLevel="0" collapsed="false">
      <c r="B54" s="10"/>
      <c r="C54" s="11"/>
      <c r="D54" s="11"/>
      <c r="E54" s="12"/>
      <c r="F54" s="13"/>
      <c r="G54" s="14"/>
      <c r="H54" s="15" t="str">
        <f aca="false">IF(OR(B54="",N(E54)=0),"",G54/E54)</f>
        <v/>
      </c>
      <c r="I54" s="16" t="str">
        <f aca="false">IF(OR(B54="",N(F54)=0),"",G54/F54)</f>
        <v/>
      </c>
      <c r="J54" s="17" t="str">
        <f aca="false">IF(B54="","",MONTH(B54))</f>
        <v/>
      </c>
      <c r="K54" s="17" t="str">
        <f aca="false">IF(B54="","",YEAR(B54))</f>
        <v/>
      </c>
    </row>
    <row r="55" customFormat="false" ht="15" hidden="false" customHeight="false" outlineLevel="0" collapsed="false">
      <c r="B55" s="10"/>
      <c r="C55" s="11"/>
      <c r="D55" s="11"/>
      <c r="E55" s="12"/>
      <c r="F55" s="13"/>
      <c r="G55" s="14"/>
      <c r="H55" s="15" t="str">
        <f aca="false">IF(OR(B55="",N(E55)=0),"",G55/E55)</f>
        <v/>
      </c>
      <c r="I55" s="16" t="str">
        <f aca="false">IF(OR(B55="",N(F55)=0),"",G55/F55)</f>
        <v/>
      </c>
      <c r="J55" s="17" t="str">
        <f aca="false">IF(B55="","",MONTH(B55))</f>
        <v/>
      </c>
      <c r="K55" s="17" t="str">
        <f aca="false">IF(B55="","",YEAR(B55))</f>
        <v/>
      </c>
    </row>
    <row r="56" customFormat="false" ht="15" hidden="false" customHeight="false" outlineLevel="0" collapsed="false">
      <c r="B56" s="10"/>
      <c r="C56" s="11"/>
      <c r="D56" s="11"/>
      <c r="E56" s="12"/>
      <c r="F56" s="13"/>
      <c r="G56" s="14"/>
      <c r="H56" s="15" t="str">
        <f aca="false">IF(OR(B56="",N(E56)=0),"",G56/E56)</f>
        <v/>
      </c>
      <c r="I56" s="16" t="str">
        <f aca="false">IF(OR(B56="",N(F56)=0),"",G56/F56)</f>
        <v/>
      </c>
      <c r="J56" s="17" t="str">
        <f aca="false">IF(B56="","",MONTH(B56))</f>
        <v/>
      </c>
      <c r="K56" s="17" t="str">
        <f aca="false">IF(B56="","",YEAR(B56))</f>
        <v/>
      </c>
    </row>
    <row r="57" customFormat="false" ht="15" hidden="false" customHeight="false" outlineLevel="0" collapsed="false">
      <c r="B57" s="10"/>
      <c r="C57" s="11"/>
      <c r="D57" s="11"/>
      <c r="E57" s="12"/>
      <c r="F57" s="13"/>
      <c r="G57" s="14"/>
      <c r="H57" s="15" t="str">
        <f aca="false">IF(OR(B57="",N(E57)=0),"",G57/E57)</f>
        <v/>
      </c>
      <c r="I57" s="16" t="str">
        <f aca="false">IF(OR(B57="",N(F57)=0),"",G57/F57)</f>
        <v/>
      </c>
      <c r="J57" s="17" t="str">
        <f aca="false">IF(B57="","",MONTH(B57))</f>
        <v/>
      </c>
      <c r="K57" s="17" t="str">
        <f aca="false">IF(B57="","",YEAR(B57))</f>
        <v/>
      </c>
    </row>
    <row r="58" customFormat="false" ht="15" hidden="false" customHeight="false" outlineLevel="0" collapsed="false">
      <c r="B58" s="10"/>
      <c r="C58" s="11"/>
      <c r="D58" s="11"/>
      <c r="E58" s="12"/>
      <c r="F58" s="13"/>
      <c r="G58" s="14"/>
      <c r="H58" s="15" t="str">
        <f aca="false">IF(OR(B58="",N(E58)=0),"",G58/E58)</f>
        <v/>
      </c>
      <c r="I58" s="16" t="str">
        <f aca="false">IF(OR(B58="",N(F58)=0),"",G58/F58)</f>
        <v/>
      </c>
      <c r="J58" s="17" t="str">
        <f aca="false">IF(B58="","",MONTH(B58))</f>
        <v/>
      </c>
      <c r="K58" s="17" t="str">
        <f aca="false">IF(B58="","",YEAR(B58))</f>
        <v/>
      </c>
    </row>
    <row r="59" customFormat="false" ht="15" hidden="false" customHeight="false" outlineLevel="0" collapsed="false">
      <c r="B59" s="10"/>
      <c r="C59" s="11"/>
      <c r="D59" s="11"/>
      <c r="E59" s="12"/>
      <c r="F59" s="13"/>
      <c r="G59" s="14"/>
      <c r="H59" s="15" t="str">
        <f aca="false">IF(OR(B59="",N(E59)=0),"",G59/E59)</f>
        <v/>
      </c>
      <c r="I59" s="16" t="str">
        <f aca="false">IF(OR(B59="",N(F59)=0),"",G59/F59)</f>
        <v/>
      </c>
      <c r="J59" s="17" t="str">
        <f aca="false">IF(B59="","",MONTH(B59))</f>
        <v/>
      </c>
      <c r="K59" s="17" t="str">
        <f aca="false">IF(B59="","",YEAR(B59))</f>
        <v/>
      </c>
    </row>
    <row r="60" customFormat="false" ht="15" hidden="false" customHeight="false" outlineLevel="0" collapsed="false">
      <c r="B60" s="10"/>
      <c r="C60" s="11"/>
      <c r="D60" s="11"/>
      <c r="E60" s="12"/>
      <c r="F60" s="13"/>
      <c r="G60" s="14"/>
      <c r="H60" s="15" t="str">
        <f aca="false">IF(OR(B60="",N(E60)=0),"",G60/E60)</f>
        <v/>
      </c>
      <c r="I60" s="16" t="str">
        <f aca="false">IF(OR(B60="",N(F60)=0),"",G60/F60)</f>
        <v/>
      </c>
      <c r="J60" s="17" t="str">
        <f aca="false">IF(B60="","",MONTH(B60))</f>
        <v/>
      </c>
      <c r="K60" s="17" t="str">
        <f aca="false">IF(B60="","",YEAR(B60))</f>
        <v/>
      </c>
    </row>
    <row r="61" customFormat="false" ht="15" hidden="false" customHeight="false" outlineLevel="0" collapsed="false">
      <c r="B61" s="10"/>
      <c r="C61" s="11"/>
      <c r="D61" s="11"/>
      <c r="E61" s="12"/>
      <c r="F61" s="13"/>
      <c r="G61" s="14"/>
      <c r="H61" s="15" t="str">
        <f aca="false">IF(OR(B61="",N(E61)=0),"",G61/E61)</f>
        <v/>
      </c>
      <c r="I61" s="16" t="str">
        <f aca="false">IF(OR(B61="",N(F61)=0),"",G61/F61)</f>
        <v/>
      </c>
      <c r="J61" s="17" t="str">
        <f aca="false">IF(B61="","",MONTH(B61))</f>
        <v/>
      </c>
      <c r="K61" s="17" t="str">
        <f aca="false">IF(B61="","",YEAR(B61))</f>
        <v/>
      </c>
    </row>
    <row r="62" customFormat="false" ht="15" hidden="false" customHeight="false" outlineLevel="0" collapsed="false">
      <c r="B62" s="10"/>
      <c r="C62" s="11"/>
      <c r="D62" s="11"/>
      <c r="E62" s="12"/>
      <c r="F62" s="13"/>
      <c r="G62" s="14"/>
      <c r="H62" s="15" t="str">
        <f aca="false">IF(OR(B62="",N(E62)=0),"",G62/E62)</f>
        <v/>
      </c>
      <c r="I62" s="16" t="str">
        <f aca="false">IF(OR(B62="",N(F62)=0),"",G62/F62)</f>
        <v/>
      </c>
      <c r="J62" s="17" t="str">
        <f aca="false">IF(B62="","",MONTH(B62))</f>
        <v/>
      </c>
      <c r="K62" s="17" t="str">
        <f aca="false">IF(B62="","",YEAR(B62))</f>
        <v/>
      </c>
    </row>
    <row r="63" customFormat="false" ht="15" hidden="false" customHeight="false" outlineLevel="0" collapsed="false">
      <c r="B63" s="10"/>
      <c r="C63" s="11"/>
      <c r="D63" s="11"/>
      <c r="E63" s="12"/>
      <c r="F63" s="13"/>
      <c r="G63" s="14"/>
      <c r="H63" s="15" t="str">
        <f aca="false">IF(OR(B63="",N(E63)=0),"",G63/E63)</f>
        <v/>
      </c>
      <c r="I63" s="16" t="str">
        <f aca="false">IF(OR(B63="",N(F63)=0),"",G63/F63)</f>
        <v/>
      </c>
      <c r="J63" s="17" t="str">
        <f aca="false">IF(B63="","",MONTH(B63))</f>
        <v/>
      </c>
      <c r="K63" s="17" t="str">
        <f aca="false">IF(B63="","",YEAR(B63))</f>
        <v/>
      </c>
    </row>
    <row r="64" customFormat="false" ht="15" hidden="false" customHeight="false" outlineLevel="0" collapsed="false">
      <c r="B64" s="10"/>
      <c r="C64" s="11"/>
      <c r="D64" s="11"/>
      <c r="E64" s="12"/>
      <c r="F64" s="13"/>
      <c r="G64" s="14"/>
      <c r="H64" s="15" t="str">
        <f aca="false">IF(OR(B64="",N(E64)=0),"",G64/E64)</f>
        <v/>
      </c>
      <c r="I64" s="16" t="str">
        <f aca="false">IF(OR(B64="",N(F64)=0),"",G64/F64)</f>
        <v/>
      </c>
      <c r="J64" s="17" t="str">
        <f aca="false">IF(B64="","",MONTH(B64))</f>
        <v/>
      </c>
      <c r="K64" s="17" t="str">
        <f aca="false">IF(B64="","",YEAR(B64))</f>
        <v/>
      </c>
    </row>
    <row r="65" customFormat="false" ht="15" hidden="false" customHeight="false" outlineLevel="0" collapsed="false">
      <c r="B65" s="10"/>
      <c r="C65" s="11"/>
      <c r="D65" s="11"/>
      <c r="E65" s="12"/>
      <c r="F65" s="13"/>
      <c r="G65" s="14"/>
      <c r="H65" s="15" t="str">
        <f aca="false">IF(OR(B65="",N(E65)=0),"",G65/E65)</f>
        <v/>
      </c>
      <c r="I65" s="16" t="str">
        <f aca="false">IF(OR(B65="",N(F65)=0),"",G65/F65)</f>
        <v/>
      </c>
      <c r="J65" s="17" t="str">
        <f aca="false">IF(B65="","",MONTH(B65))</f>
        <v/>
      </c>
      <c r="K65" s="17" t="str">
        <f aca="false">IF(B65="","",YEAR(B65))</f>
        <v/>
      </c>
    </row>
    <row r="66" customFormat="false" ht="15" hidden="false" customHeight="false" outlineLevel="0" collapsed="false">
      <c r="B66" s="10"/>
      <c r="C66" s="11"/>
      <c r="D66" s="11"/>
      <c r="E66" s="12"/>
      <c r="F66" s="13"/>
      <c r="G66" s="14"/>
      <c r="H66" s="15" t="str">
        <f aca="false">IF(OR(B66="",N(E66)=0),"",G66/E66)</f>
        <v/>
      </c>
      <c r="I66" s="16" t="str">
        <f aca="false">IF(OR(B66="",N(F66)=0),"",G66/F66)</f>
        <v/>
      </c>
      <c r="J66" s="17" t="str">
        <f aca="false">IF(B66="","",MONTH(B66))</f>
        <v/>
      </c>
      <c r="K66" s="17" t="str">
        <f aca="false">IF(B66="","",YEAR(B66))</f>
        <v/>
      </c>
    </row>
    <row r="67" customFormat="false" ht="15" hidden="false" customHeight="false" outlineLevel="0" collapsed="false">
      <c r="B67" s="10"/>
      <c r="C67" s="11"/>
      <c r="D67" s="11"/>
      <c r="E67" s="12"/>
      <c r="F67" s="13"/>
      <c r="G67" s="14"/>
      <c r="H67" s="15" t="str">
        <f aca="false">IF(OR(B67="",N(E67)=0),"",G67/E67)</f>
        <v/>
      </c>
      <c r="I67" s="16" t="str">
        <f aca="false">IF(OR(B67="",N(F67)=0),"",G67/F67)</f>
        <v/>
      </c>
      <c r="J67" s="17" t="str">
        <f aca="false">IF(B67="","",MONTH(B67))</f>
        <v/>
      </c>
      <c r="K67" s="17" t="str">
        <f aca="false">IF(B67="","",YEAR(B67))</f>
        <v/>
      </c>
    </row>
    <row r="68" customFormat="false" ht="15" hidden="false" customHeight="false" outlineLevel="0" collapsed="false">
      <c r="B68" s="10"/>
      <c r="C68" s="11"/>
      <c r="D68" s="11"/>
      <c r="E68" s="12"/>
      <c r="F68" s="13"/>
      <c r="G68" s="14"/>
      <c r="H68" s="15" t="str">
        <f aca="false">IF(OR(B68="",N(E68)=0),"",G68/E68)</f>
        <v/>
      </c>
      <c r="I68" s="16" t="str">
        <f aca="false">IF(OR(B68="",N(F68)=0),"",G68/F68)</f>
        <v/>
      </c>
      <c r="J68" s="17" t="str">
        <f aca="false">IF(B68="","",MONTH(B68))</f>
        <v/>
      </c>
      <c r="K68" s="17" t="str">
        <f aca="false">IF(B68="","",YEAR(B68))</f>
        <v/>
      </c>
    </row>
    <row r="69" customFormat="false" ht="15" hidden="false" customHeight="false" outlineLevel="0" collapsed="false">
      <c r="B69" s="10"/>
      <c r="C69" s="11"/>
      <c r="D69" s="11"/>
      <c r="E69" s="12"/>
      <c r="F69" s="13"/>
      <c r="G69" s="14"/>
      <c r="H69" s="15" t="str">
        <f aca="false">IF(OR(B69="",N(E69)=0),"",G69/E69)</f>
        <v/>
      </c>
      <c r="I69" s="16" t="str">
        <f aca="false">IF(OR(B69="",N(F69)=0),"",G69/F69)</f>
        <v/>
      </c>
      <c r="J69" s="17" t="str">
        <f aca="false">IF(B69="","",MONTH(B69))</f>
        <v/>
      </c>
      <c r="K69" s="17" t="str">
        <f aca="false">IF(B69="","",YEAR(B69))</f>
        <v/>
      </c>
    </row>
    <row r="70" customFormat="false" ht="15" hidden="false" customHeight="false" outlineLevel="0" collapsed="false">
      <c r="B70" s="10"/>
      <c r="C70" s="11"/>
      <c r="D70" s="11"/>
      <c r="E70" s="12"/>
      <c r="F70" s="13"/>
      <c r="G70" s="14"/>
      <c r="H70" s="15" t="str">
        <f aca="false">IF(OR(B70="",N(E70)=0),"",G70/E70)</f>
        <v/>
      </c>
      <c r="I70" s="16" t="str">
        <f aca="false">IF(OR(B70="",N(F70)=0),"",G70/F70)</f>
        <v/>
      </c>
      <c r="J70" s="17" t="str">
        <f aca="false">IF(B70="","",MONTH(B70))</f>
        <v/>
      </c>
      <c r="K70" s="17" t="str">
        <f aca="false">IF(B70="","",YEAR(B70))</f>
        <v/>
      </c>
    </row>
    <row r="71" customFormat="false" ht="15" hidden="false" customHeight="false" outlineLevel="0" collapsed="false">
      <c r="B71" s="10"/>
      <c r="C71" s="11"/>
      <c r="D71" s="11"/>
      <c r="E71" s="12"/>
      <c r="F71" s="13"/>
      <c r="G71" s="14"/>
      <c r="H71" s="15" t="str">
        <f aca="false">IF(OR(B71="",N(E71)=0),"",G71/E71)</f>
        <v/>
      </c>
      <c r="I71" s="16" t="str">
        <f aca="false">IF(OR(B71="",N(F71)=0),"",G71/F71)</f>
        <v/>
      </c>
      <c r="J71" s="17" t="str">
        <f aca="false">IF(B71="","",MONTH(B71))</f>
        <v/>
      </c>
      <c r="K71" s="17" t="str">
        <f aca="false">IF(B71="","",YEAR(B71))</f>
        <v/>
      </c>
    </row>
    <row r="72" customFormat="false" ht="15" hidden="false" customHeight="false" outlineLevel="0" collapsed="false">
      <c r="B72" s="10"/>
      <c r="C72" s="11"/>
      <c r="D72" s="11"/>
      <c r="E72" s="12"/>
      <c r="F72" s="13"/>
      <c r="G72" s="14"/>
      <c r="H72" s="15" t="str">
        <f aca="false">IF(OR(B72="",N(E72)=0),"",G72/E72)</f>
        <v/>
      </c>
      <c r="I72" s="16" t="str">
        <f aca="false">IF(OR(B72="",N(F72)=0),"",G72/F72)</f>
        <v/>
      </c>
      <c r="J72" s="17" t="str">
        <f aca="false">IF(B72="","",MONTH(B72))</f>
        <v/>
      </c>
      <c r="K72" s="17" t="str">
        <f aca="false">IF(B72="","",YEAR(B72))</f>
        <v/>
      </c>
    </row>
    <row r="73" customFormat="false" ht="15" hidden="false" customHeight="false" outlineLevel="0" collapsed="false">
      <c r="B73" s="10"/>
      <c r="C73" s="11"/>
      <c r="D73" s="11"/>
      <c r="E73" s="12"/>
      <c r="F73" s="13"/>
      <c r="G73" s="14"/>
      <c r="H73" s="15" t="str">
        <f aca="false">IF(OR(B73="",N(E73)=0),"",G73/E73)</f>
        <v/>
      </c>
      <c r="I73" s="16" t="str">
        <f aca="false">IF(OR(B73="",N(F73)=0),"",G73/F73)</f>
        <v/>
      </c>
      <c r="J73" s="17" t="str">
        <f aca="false">IF(B73="","",MONTH(B73))</f>
        <v/>
      </c>
      <c r="K73" s="17" t="str">
        <f aca="false">IF(B73="","",YEAR(B73))</f>
        <v/>
      </c>
    </row>
    <row r="74" customFormat="false" ht="15" hidden="false" customHeight="false" outlineLevel="0" collapsed="false">
      <c r="B74" s="10"/>
      <c r="C74" s="11"/>
      <c r="D74" s="11"/>
      <c r="E74" s="12"/>
      <c r="F74" s="13"/>
      <c r="G74" s="14"/>
      <c r="H74" s="15" t="str">
        <f aca="false">IF(OR(B74="",N(E74)=0),"",G74/E74)</f>
        <v/>
      </c>
      <c r="I74" s="16" t="str">
        <f aca="false">IF(OR(B74="",N(F74)=0),"",G74/F74)</f>
        <v/>
      </c>
      <c r="J74" s="17" t="str">
        <f aca="false">IF(B74="","",MONTH(B74))</f>
        <v/>
      </c>
      <c r="K74" s="17" t="str">
        <f aca="false">IF(B74="","",YEAR(B74))</f>
        <v/>
      </c>
    </row>
    <row r="75" customFormat="false" ht="15" hidden="false" customHeight="false" outlineLevel="0" collapsed="false">
      <c r="B75" s="10"/>
      <c r="C75" s="11"/>
      <c r="D75" s="11"/>
      <c r="E75" s="12"/>
      <c r="F75" s="13"/>
      <c r="G75" s="14"/>
      <c r="H75" s="15" t="str">
        <f aca="false">IF(OR(B75="",N(E75)=0),"",G75/E75)</f>
        <v/>
      </c>
      <c r="I75" s="16" t="str">
        <f aca="false">IF(OR(B75="",N(F75)=0),"",G75/F75)</f>
        <v/>
      </c>
      <c r="J75" s="17" t="str">
        <f aca="false">IF(B75="","",MONTH(B75))</f>
        <v/>
      </c>
      <c r="K75" s="17" t="str">
        <f aca="false">IF(B75="","",YEAR(B75))</f>
        <v/>
      </c>
    </row>
    <row r="76" customFormat="false" ht="15" hidden="false" customHeight="false" outlineLevel="0" collapsed="false">
      <c r="B76" s="10"/>
      <c r="C76" s="11"/>
      <c r="D76" s="11"/>
      <c r="E76" s="12"/>
      <c r="F76" s="13"/>
      <c r="G76" s="14"/>
      <c r="H76" s="15" t="str">
        <f aca="false">IF(OR(B76="",N(E76)=0),"",G76/E76)</f>
        <v/>
      </c>
      <c r="I76" s="16" t="str">
        <f aca="false">IF(OR(B76="",N(F76)=0),"",G76/F76)</f>
        <v/>
      </c>
      <c r="J76" s="17" t="str">
        <f aca="false">IF(B76="","",MONTH(B76))</f>
        <v/>
      </c>
      <c r="K76" s="17" t="str">
        <f aca="false">IF(B76="","",YEAR(B76))</f>
        <v/>
      </c>
    </row>
    <row r="77" customFormat="false" ht="15" hidden="false" customHeight="false" outlineLevel="0" collapsed="false">
      <c r="B77" s="10"/>
      <c r="C77" s="11"/>
      <c r="D77" s="11"/>
      <c r="E77" s="12"/>
      <c r="F77" s="13"/>
      <c r="G77" s="14"/>
      <c r="H77" s="15" t="str">
        <f aca="false">IF(OR(B77="",N(E77)=0),"",G77/E77)</f>
        <v/>
      </c>
      <c r="I77" s="16" t="str">
        <f aca="false">IF(OR(B77="",N(F77)=0),"",G77/F77)</f>
        <v/>
      </c>
      <c r="J77" s="17" t="str">
        <f aca="false">IF(B77="","",MONTH(B77))</f>
        <v/>
      </c>
      <c r="K77" s="17" t="str">
        <f aca="false">IF(B77="","",YEAR(B77))</f>
        <v/>
      </c>
    </row>
    <row r="78" customFormat="false" ht="15" hidden="false" customHeight="false" outlineLevel="0" collapsed="false">
      <c r="B78" s="10"/>
      <c r="C78" s="11"/>
      <c r="D78" s="11"/>
      <c r="E78" s="12"/>
      <c r="F78" s="13"/>
      <c r="G78" s="14"/>
      <c r="H78" s="15" t="str">
        <f aca="false">IF(OR(B78="",N(E78)=0),"",G78/E78)</f>
        <v/>
      </c>
      <c r="I78" s="16" t="str">
        <f aca="false">IF(OR(B78="",N(F78)=0),"",G78/F78)</f>
        <v/>
      </c>
      <c r="J78" s="17" t="str">
        <f aca="false">IF(B78="","",MONTH(B78))</f>
        <v/>
      </c>
      <c r="K78" s="17" t="str">
        <f aca="false">IF(B78="","",YEAR(B78))</f>
        <v/>
      </c>
    </row>
    <row r="79" customFormat="false" ht="15" hidden="false" customHeight="false" outlineLevel="0" collapsed="false">
      <c r="B79" s="10"/>
      <c r="C79" s="11"/>
      <c r="D79" s="11"/>
      <c r="E79" s="12"/>
      <c r="F79" s="13"/>
      <c r="G79" s="14"/>
      <c r="H79" s="15" t="str">
        <f aca="false">IF(OR(B79="",N(E79)=0),"",G79/E79)</f>
        <v/>
      </c>
      <c r="I79" s="16" t="str">
        <f aca="false">IF(OR(B79="",N(F79)=0),"",G79/F79)</f>
        <v/>
      </c>
      <c r="J79" s="17" t="str">
        <f aca="false">IF(B79="","",MONTH(B79))</f>
        <v/>
      </c>
      <c r="K79" s="17" t="str">
        <f aca="false">IF(B79="","",YEAR(B79))</f>
        <v/>
      </c>
    </row>
    <row r="80" customFormat="false" ht="15" hidden="false" customHeight="false" outlineLevel="0" collapsed="false">
      <c r="B80" s="10"/>
      <c r="C80" s="11"/>
      <c r="D80" s="11"/>
      <c r="E80" s="12"/>
      <c r="F80" s="13"/>
      <c r="G80" s="14"/>
      <c r="H80" s="15" t="str">
        <f aca="false">IF(OR(B80="",N(E80)=0),"",G80/E80)</f>
        <v/>
      </c>
      <c r="I80" s="16" t="str">
        <f aca="false">IF(OR(B80="",N(F80)=0),"",G80/F80)</f>
        <v/>
      </c>
      <c r="J80" s="17" t="str">
        <f aca="false">IF(B80="","",MONTH(B80))</f>
        <v/>
      </c>
      <c r="K80" s="17" t="str">
        <f aca="false">IF(B80="","",YEAR(B80))</f>
        <v/>
      </c>
    </row>
    <row r="81" customFormat="false" ht="15" hidden="false" customHeight="false" outlineLevel="0" collapsed="false">
      <c r="B81" s="10"/>
      <c r="C81" s="11"/>
      <c r="D81" s="11"/>
      <c r="E81" s="12"/>
      <c r="F81" s="13"/>
      <c r="G81" s="14"/>
      <c r="H81" s="15" t="str">
        <f aca="false">IF(OR(B81="",N(E81)=0),"",G81/E81)</f>
        <v/>
      </c>
      <c r="I81" s="16" t="str">
        <f aca="false">IF(OR(B81="",N(F81)=0),"",G81/F81)</f>
        <v/>
      </c>
      <c r="J81" s="17" t="str">
        <f aca="false">IF(B81="","",MONTH(B81))</f>
        <v/>
      </c>
      <c r="K81" s="17" t="str">
        <f aca="false">IF(B81="","",YEAR(B81))</f>
        <v/>
      </c>
    </row>
    <row r="82" customFormat="false" ht="15" hidden="false" customHeight="false" outlineLevel="0" collapsed="false">
      <c r="B82" s="10"/>
      <c r="C82" s="11"/>
      <c r="D82" s="11"/>
      <c r="E82" s="12"/>
      <c r="F82" s="13"/>
      <c r="G82" s="14"/>
      <c r="H82" s="15" t="str">
        <f aca="false">IF(OR(B82="",N(E82)=0),"",G82/E82)</f>
        <v/>
      </c>
      <c r="I82" s="16" t="str">
        <f aca="false">IF(OR(B82="",N(F82)=0),"",G82/F82)</f>
        <v/>
      </c>
      <c r="J82" s="17" t="str">
        <f aca="false">IF(B82="","",MONTH(B82))</f>
        <v/>
      </c>
      <c r="K82" s="17" t="str">
        <f aca="false">IF(B82="","",YEAR(B82))</f>
        <v/>
      </c>
    </row>
    <row r="83" customFormat="false" ht="15" hidden="false" customHeight="false" outlineLevel="0" collapsed="false">
      <c r="B83" s="10"/>
      <c r="C83" s="11"/>
      <c r="D83" s="11"/>
      <c r="E83" s="12"/>
      <c r="F83" s="13"/>
      <c r="G83" s="14"/>
      <c r="H83" s="15" t="str">
        <f aca="false">IF(OR(B83="",N(E83)=0),"",G83/E83)</f>
        <v/>
      </c>
      <c r="I83" s="16" t="str">
        <f aca="false">IF(OR(B83="",N(F83)=0),"",G83/F83)</f>
        <v/>
      </c>
      <c r="J83" s="17" t="str">
        <f aca="false">IF(B83="","",MONTH(B83))</f>
        <v/>
      </c>
      <c r="K83" s="17" t="str">
        <f aca="false">IF(B83="","",YEAR(B83))</f>
        <v/>
      </c>
    </row>
    <row r="84" customFormat="false" ht="15" hidden="false" customHeight="false" outlineLevel="0" collapsed="false">
      <c r="B84" s="10"/>
      <c r="C84" s="11"/>
      <c r="D84" s="11"/>
      <c r="E84" s="12"/>
      <c r="F84" s="13"/>
      <c r="G84" s="14"/>
      <c r="H84" s="15" t="str">
        <f aca="false">IF(OR(B84="",N(E84)=0),"",G84/E84)</f>
        <v/>
      </c>
      <c r="I84" s="16" t="str">
        <f aca="false">IF(OR(B84="",N(F84)=0),"",G84/F84)</f>
        <v/>
      </c>
      <c r="J84" s="17" t="str">
        <f aca="false">IF(B84="","",MONTH(B84))</f>
        <v/>
      </c>
      <c r="K84" s="17" t="str">
        <f aca="false">IF(B84="","",YEAR(B84))</f>
        <v/>
      </c>
    </row>
    <row r="85" customFormat="false" ht="15" hidden="false" customHeight="false" outlineLevel="0" collapsed="false">
      <c r="B85" s="10"/>
      <c r="C85" s="11"/>
      <c r="D85" s="11"/>
      <c r="E85" s="12"/>
      <c r="F85" s="13"/>
      <c r="G85" s="14"/>
      <c r="H85" s="15" t="str">
        <f aca="false">IF(OR(B85="",N(E85)=0),"",G85/E85)</f>
        <v/>
      </c>
      <c r="I85" s="16" t="str">
        <f aca="false">IF(OR(B85="",N(F85)=0),"",G85/F85)</f>
        <v/>
      </c>
      <c r="J85" s="17" t="str">
        <f aca="false">IF(B85="","",MONTH(B85))</f>
        <v/>
      </c>
      <c r="K85" s="17" t="str">
        <f aca="false">IF(B85="","",YEAR(B85))</f>
        <v/>
      </c>
    </row>
    <row r="86" customFormat="false" ht="15" hidden="false" customHeight="false" outlineLevel="0" collapsed="false">
      <c r="B86" s="10"/>
      <c r="C86" s="11"/>
      <c r="D86" s="11"/>
      <c r="E86" s="12"/>
      <c r="F86" s="13"/>
      <c r="G86" s="14"/>
      <c r="H86" s="15" t="str">
        <f aca="false">IF(OR(B86="",N(E86)=0),"",G86/E86)</f>
        <v/>
      </c>
      <c r="I86" s="16" t="str">
        <f aca="false">IF(OR(B86="",N(F86)=0),"",G86/F86)</f>
        <v/>
      </c>
      <c r="J86" s="17" t="str">
        <f aca="false">IF(B86="","",MONTH(B86))</f>
        <v/>
      </c>
      <c r="K86" s="17" t="str">
        <f aca="false">IF(B86="","",YEAR(B86))</f>
        <v/>
      </c>
    </row>
    <row r="87" customFormat="false" ht="15" hidden="false" customHeight="false" outlineLevel="0" collapsed="false">
      <c r="B87" s="10"/>
      <c r="C87" s="11"/>
      <c r="D87" s="11"/>
      <c r="E87" s="12"/>
      <c r="F87" s="13"/>
      <c r="G87" s="14"/>
      <c r="H87" s="15" t="str">
        <f aca="false">IF(OR(B87="",N(E87)=0),"",G87/E87)</f>
        <v/>
      </c>
      <c r="I87" s="16" t="str">
        <f aca="false">IF(OR(B87="",N(F87)=0),"",G87/F87)</f>
        <v/>
      </c>
      <c r="J87" s="17" t="str">
        <f aca="false">IF(B87="","",MONTH(B87))</f>
        <v/>
      </c>
      <c r="K87" s="17" t="str">
        <f aca="false">IF(B87="","",YEAR(B87))</f>
        <v/>
      </c>
    </row>
    <row r="88" customFormat="false" ht="15" hidden="false" customHeight="false" outlineLevel="0" collapsed="false">
      <c r="B88" s="10"/>
      <c r="C88" s="11"/>
      <c r="D88" s="11"/>
      <c r="E88" s="12"/>
      <c r="F88" s="13"/>
      <c r="G88" s="14"/>
      <c r="H88" s="15" t="str">
        <f aca="false">IF(OR(B88="",N(E88)=0),"",G88/E88)</f>
        <v/>
      </c>
      <c r="I88" s="16" t="str">
        <f aca="false">IF(OR(B88="",N(F88)=0),"",G88/F88)</f>
        <v/>
      </c>
      <c r="J88" s="17" t="str">
        <f aca="false">IF(B88="","",MONTH(B88))</f>
        <v/>
      </c>
      <c r="K88" s="17" t="str">
        <f aca="false">IF(B88="","",YEAR(B88))</f>
        <v/>
      </c>
    </row>
    <row r="89" customFormat="false" ht="15" hidden="false" customHeight="false" outlineLevel="0" collapsed="false">
      <c r="B89" s="10"/>
      <c r="C89" s="11"/>
      <c r="D89" s="11"/>
      <c r="E89" s="12"/>
      <c r="F89" s="13"/>
      <c r="G89" s="14"/>
      <c r="H89" s="15" t="str">
        <f aca="false">IF(OR(B89="",N(E89)=0),"",G89/E89)</f>
        <v/>
      </c>
      <c r="I89" s="16" t="str">
        <f aca="false">IF(OR(B89="",N(F89)=0),"",G89/F89)</f>
        <v/>
      </c>
      <c r="J89" s="17" t="str">
        <f aca="false">IF(B89="","",MONTH(B89))</f>
        <v/>
      </c>
      <c r="K89" s="17" t="str">
        <f aca="false">IF(B89="","",YEAR(B89))</f>
        <v/>
      </c>
    </row>
    <row r="90" customFormat="false" ht="15" hidden="false" customHeight="false" outlineLevel="0" collapsed="false">
      <c r="B90" s="10"/>
      <c r="C90" s="11"/>
      <c r="D90" s="11"/>
      <c r="E90" s="12"/>
      <c r="F90" s="13"/>
      <c r="G90" s="14"/>
      <c r="H90" s="15" t="str">
        <f aca="false">IF(OR(B90="",N(E90)=0),"",G90/E90)</f>
        <v/>
      </c>
      <c r="I90" s="16" t="str">
        <f aca="false">IF(OR(B90="",N(F90)=0),"",G90/F90)</f>
        <v/>
      </c>
      <c r="J90" s="17" t="str">
        <f aca="false">IF(B90="","",MONTH(B90))</f>
        <v/>
      </c>
      <c r="K90" s="17" t="str">
        <f aca="false">IF(B90="","",YEAR(B90))</f>
        <v/>
      </c>
    </row>
    <row r="91" customFormat="false" ht="15" hidden="false" customHeight="false" outlineLevel="0" collapsed="false">
      <c r="B91" s="10"/>
      <c r="C91" s="11"/>
      <c r="D91" s="11"/>
      <c r="E91" s="12"/>
      <c r="F91" s="13"/>
      <c r="G91" s="14"/>
      <c r="H91" s="15" t="str">
        <f aca="false">IF(OR(B91="",N(E91)=0),"",G91/E91)</f>
        <v/>
      </c>
      <c r="I91" s="16" t="str">
        <f aca="false">IF(OR(B91="",N(F91)=0),"",G91/F91)</f>
        <v/>
      </c>
      <c r="J91" s="17" t="str">
        <f aca="false">IF(B91="","",MONTH(B91))</f>
        <v/>
      </c>
      <c r="K91" s="17" t="str">
        <f aca="false">IF(B91="","",YEAR(B91))</f>
        <v/>
      </c>
    </row>
    <row r="92" customFormat="false" ht="15" hidden="false" customHeight="false" outlineLevel="0" collapsed="false">
      <c r="B92" s="10"/>
      <c r="C92" s="11"/>
      <c r="D92" s="11"/>
      <c r="E92" s="12"/>
      <c r="F92" s="13"/>
      <c r="G92" s="14"/>
      <c r="H92" s="15" t="str">
        <f aca="false">IF(OR(B92="",N(E92)=0),"",G92/E92)</f>
        <v/>
      </c>
      <c r="I92" s="16" t="str">
        <f aca="false">IF(OR(B92="",N(F92)=0),"",G92/F92)</f>
        <v/>
      </c>
      <c r="J92" s="17" t="str">
        <f aca="false">IF(B92="","",MONTH(B92))</f>
        <v/>
      </c>
      <c r="K92" s="17" t="str">
        <f aca="false">IF(B92="","",YEAR(B92))</f>
        <v/>
      </c>
    </row>
    <row r="93" customFormat="false" ht="15" hidden="false" customHeight="false" outlineLevel="0" collapsed="false">
      <c r="B93" s="10"/>
      <c r="C93" s="11"/>
      <c r="D93" s="11"/>
      <c r="E93" s="12"/>
      <c r="F93" s="13"/>
      <c r="G93" s="14"/>
      <c r="H93" s="15" t="str">
        <f aca="false">IF(OR(B93="",N(E93)=0),"",G93/E93)</f>
        <v/>
      </c>
      <c r="I93" s="16" t="str">
        <f aca="false">IF(OR(B93="",N(F93)=0),"",G93/F93)</f>
        <v/>
      </c>
      <c r="J93" s="17" t="str">
        <f aca="false">IF(B93="","",MONTH(B93))</f>
        <v/>
      </c>
      <c r="K93" s="17" t="str">
        <f aca="false">IF(B93="","",YEAR(B93))</f>
        <v/>
      </c>
    </row>
    <row r="94" customFormat="false" ht="15" hidden="false" customHeight="false" outlineLevel="0" collapsed="false">
      <c r="B94" s="10"/>
      <c r="C94" s="11"/>
      <c r="D94" s="11"/>
      <c r="E94" s="12"/>
      <c r="F94" s="13"/>
      <c r="G94" s="14"/>
      <c r="H94" s="15" t="str">
        <f aca="false">IF(OR(B94="",N(E94)=0),"",G94/E94)</f>
        <v/>
      </c>
      <c r="I94" s="16" t="str">
        <f aca="false">IF(OR(B94="",N(F94)=0),"",G94/F94)</f>
        <v/>
      </c>
      <c r="J94" s="17" t="str">
        <f aca="false">IF(B94="","",MONTH(B94))</f>
        <v/>
      </c>
      <c r="K94" s="17" t="str">
        <f aca="false">IF(B94="","",YEAR(B94))</f>
        <v/>
      </c>
    </row>
    <row r="95" customFormat="false" ht="15" hidden="false" customHeight="false" outlineLevel="0" collapsed="false">
      <c r="B95" s="10"/>
      <c r="C95" s="11"/>
      <c r="D95" s="11"/>
      <c r="E95" s="12"/>
      <c r="F95" s="13"/>
      <c r="G95" s="14"/>
      <c r="H95" s="15" t="str">
        <f aca="false">IF(OR(B95="",N(E95)=0),"",G95/E95)</f>
        <v/>
      </c>
      <c r="I95" s="16" t="str">
        <f aca="false">IF(OR(B95="",N(F95)=0),"",G95/F95)</f>
        <v/>
      </c>
      <c r="J95" s="17" t="str">
        <f aca="false">IF(B95="","",MONTH(B95))</f>
        <v/>
      </c>
      <c r="K95" s="17" t="str">
        <f aca="false">IF(B95="","",YEAR(B95))</f>
        <v/>
      </c>
    </row>
    <row r="96" customFormat="false" ht="15" hidden="false" customHeight="false" outlineLevel="0" collapsed="false">
      <c r="B96" s="10"/>
      <c r="C96" s="11"/>
      <c r="D96" s="11"/>
      <c r="E96" s="12"/>
      <c r="F96" s="13"/>
      <c r="G96" s="14"/>
      <c r="H96" s="15" t="str">
        <f aca="false">IF(OR(B96="",N(E96)=0),"",G96/E96)</f>
        <v/>
      </c>
      <c r="I96" s="16" t="str">
        <f aca="false">IF(OR(B96="",N(F96)=0),"",G96/F96)</f>
        <v/>
      </c>
      <c r="J96" s="17" t="str">
        <f aca="false">IF(B96="","",MONTH(B96))</f>
        <v/>
      </c>
      <c r="K96" s="17" t="str">
        <f aca="false">IF(B96="","",YEAR(B96))</f>
        <v/>
      </c>
    </row>
    <row r="97" customFormat="false" ht="15" hidden="false" customHeight="false" outlineLevel="0" collapsed="false">
      <c r="B97" s="10"/>
      <c r="C97" s="11"/>
      <c r="D97" s="11"/>
      <c r="E97" s="12"/>
      <c r="F97" s="13"/>
      <c r="G97" s="14"/>
      <c r="H97" s="15" t="str">
        <f aca="false">IF(OR(B97="",N(E97)=0),"",G97/E97)</f>
        <v/>
      </c>
      <c r="I97" s="16" t="str">
        <f aca="false">IF(OR(B97="",N(F97)=0),"",G97/F97)</f>
        <v/>
      </c>
      <c r="J97" s="17" t="str">
        <f aca="false">IF(B97="","",MONTH(B97))</f>
        <v/>
      </c>
      <c r="K97" s="17" t="str">
        <f aca="false">IF(B97="","",YEAR(B97))</f>
        <v/>
      </c>
    </row>
    <row r="98" customFormat="false" ht="15" hidden="false" customHeight="false" outlineLevel="0" collapsed="false">
      <c r="B98" s="10"/>
      <c r="C98" s="11"/>
      <c r="D98" s="11"/>
      <c r="E98" s="12"/>
      <c r="F98" s="13"/>
      <c r="G98" s="14"/>
      <c r="H98" s="15" t="str">
        <f aca="false">IF(OR(B98="",N(E98)=0),"",G98/E98)</f>
        <v/>
      </c>
      <c r="I98" s="16" t="str">
        <f aca="false">IF(OR(B98="",N(F98)=0),"",G98/F98)</f>
        <v/>
      </c>
      <c r="J98" s="17" t="str">
        <f aca="false">IF(B98="","",MONTH(B98))</f>
        <v/>
      </c>
      <c r="K98" s="17" t="str">
        <f aca="false">IF(B98="","",YEAR(B98))</f>
        <v/>
      </c>
    </row>
    <row r="99" customFormat="false" ht="15" hidden="false" customHeight="false" outlineLevel="0" collapsed="false">
      <c r="B99" s="10"/>
      <c r="C99" s="11"/>
      <c r="D99" s="11"/>
      <c r="E99" s="12"/>
      <c r="F99" s="13"/>
      <c r="G99" s="14"/>
      <c r="H99" s="15" t="str">
        <f aca="false">IF(OR(B99="",N(E99)=0),"",G99/E99)</f>
        <v/>
      </c>
      <c r="I99" s="16" t="str">
        <f aca="false">IF(OR(B99="",N(F99)=0),"",G99/F99)</f>
        <v/>
      </c>
      <c r="J99" s="17" t="str">
        <f aca="false">IF(B99="","",MONTH(B99))</f>
        <v/>
      </c>
      <c r="K99" s="17" t="str">
        <f aca="false">IF(B99="","",YEAR(B99))</f>
        <v/>
      </c>
    </row>
    <row r="100" customFormat="false" ht="15" hidden="false" customHeight="false" outlineLevel="0" collapsed="false">
      <c r="B100" s="10"/>
      <c r="C100" s="11"/>
      <c r="D100" s="11"/>
      <c r="E100" s="12"/>
      <c r="F100" s="13"/>
      <c r="G100" s="14"/>
      <c r="H100" s="15" t="str">
        <f aca="false">IF(OR(B100="",N(E100)=0),"",G100/E100)</f>
        <v/>
      </c>
      <c r="I100" s="16" t="str">
        <f aca="false">IF(OR(B100="",N(F100)=0),"",G100/F100)</f>
        <v/>
      </c>
      <c r="J100" s="17" t="str">
        <f aca="false">IF(B100="","",MONTH(B100))</f>
        <v/>
      </c>
      <c r="K100" s="17" t="str">
        <f aca="false">IF(B100="","",YEAR(B100))</f>
        <v/>
      </c>
    </row>
    <row r="101" customFormat="false" ht="15" hidden="false" customHeight="false" outlineLevel="0" collapsed="false">
      <c r="B101" s="10"/>
      <c r="C101" s="11"/>
      <c r="D101" s="11"/>
      <c r="E101" s="12"/>
      <c r="F101" s="13"/>
      <c r="G101" s="14"/>
      <c r="H101" s="15" t="str">
        <f aca="false">IF(OR(B101="",N(E101)=0),"",G101/E101)</f>
        <v/>
      </c>
      <c r="I101" s="16" t="str">
        <f aca="false">IF(OR(B101="",N(F101)=0),"",G101/F101)</f>
        <v/>
      </c>
      <c r="J101" s="17" t="str">
        <f aca="false">IF(B101="","",MONTH(B101))</f>
        <v/>
      </c>
      <c r="K101" s="17" t="str">
        <f aca="false">IF(B101="","",YEAR(B101))</f>
        <v/>
      </c>
    </row>
    <row r="102" customFormat="false" ht="15" hidden="false" customHeight="false" outlineLevel="0" collapsed="false">
      <c r="B102" s="10"/>
      <c r="C102" s="11"/>
      <c r="D102" s="11"/>
      <c r="E102" s="12"/>
      <c r="F102" s="13"/>
      <c r="G102" s="14"/>
      <c r="H102" s="15" t="str">
        <f aca="false">IF(OR(B102="",N(E102)=0),"",G102/E102)</f>
        <v/>
      </c>
      <c r="I102" s="16" t="str">
        <f aca="false">IF(OR(B102="",N(F102)=0),"",G102/F102)</f>
        <v/>
      </c>
      <c r="J102" s="17" t="str">
        <f aca="false">IF(B102="","",MONTH(B102))</f>
        <v/>
      </c>
      <c r="K102" s="17" t="str">
        <f aca="false">IF(B102="","",YEAR(B102))</f>
        <v/>
      </c>
    </row>
    <row r="103" customFormat="false" ht="15" hidden="false" customHeight="false" outlineLevel="0" collapsed="false">
      <c r="B103" s="10"/>
      <c r="C103" s="11"/>
      <c r="D103" s="11"/>
      <c r="E103" s="12"/>
      <c r="F103" s="13"/>
      <c r="G103" s="14"/>
      <c r="H103" s="15" t="str">
        <f aca="false">IF(OR(B103="",N(E103)=0),"",G103/E103)</f>
        <v/>
      </c>
      <c r="I103" s="16" t="str">
        <f aca="false">IF(OR(B103="",N(F103)=0),"",G103/F103)</f>
        <v/>
      </c>
      <c r="J103" s="17" t="str">
        <f aca="false">IF(B103="","",MONTH(B103))</f>
        <v/>
      </c>
      <c r="K103" s="17" t="str">
        <f aca="false">IF(B103="","",YEAR(B103))</f>
        <v/>
      </c>
    </row>
    <row r="104" customFormat="false" ht="15" hidden="false" customHeight="false" outlineLevel="0" collapsed="false">
      <c r="B104" s="10"/>
      <c r="C104" s="11"/>
      <c r="D104" s="11"/>
      <c r="E104" s="12"/>
      <c r="F104" s="13"/>
      <c r="G104" s="14"/>
      <c r="H104" s="15" t="str">
        <f aca="false">IF(OR(B104="",N(E104)=0),"",G104/E104)</f>
        <v/>
      </c>
      <c r="I104" s="16" t="str">
        <f aca="false">IF(OR(B104="",N(F104)=0),"",G104/F104)</f>
        <v/>
      </c>
      <c r="J104" s="17" t="str">
        <f aca="false">IF(B104="","",MONTH(B104))</f>
        <v/>
      </c>
      <c r="K104" s="17" t="str">
        <f aca="false">IF(B104="","",YEAR(B104))</f>
        <v/>
      </c>
    </row>
    <row r="105" customFormat="false" ht="15" hidden="false" customHeight="false" outlineLevel="0" collapsed="false">
      <c r="B105" s="10"/>
      <c r="C105" s="11"/>
      <c r="D105" s="11"/>
      <c r="E105" s="12"/>
      <c r="F105" s="13"/>
      <c r="G105" s="14"/>
      <c r="H105" s="15" t="str">
        <f aca="false">IF(OR(B105="",N(E105)=0),"",G105/E105)</f>
        <v/>
      </c>
      <c r="I105" s="16" t="str">
        <f aca="false">IF(OR(B105="",N(F105)=0),"",G105/F105)</f>
        <v/>
      </c>
      <c r="J105" s="17" t="str">
        <f aca="false">IF(B105="","",MONTH(B105))</f>
        <v/>
      </c>
      <c r="K105" s="17" t="str">
        <f aca="false">IF(B105="","",YEAR(B105))</f>
        <v/>
      </c>
    </row>
    <row r="106" customFormat="false" ht="15" hidden="false" customHeight="false" outlineLevel="0" collapsed="false">
      <c r="B106" s="10"/>
      <c r="C106" s="11"/>
      <c r="D106" s="11"/>
      <c r="E106" s="12"/>
      <c r="F106" s="13"/>
      <c r="G106" s="14"/>
      <c r="H106" s="15" t="str">
        <f aca="false">IF(OR(B106="",N(E106)=0),"",G106/E106)</f>
        <v/>
      </c>
      <c r="I106" s="16" t="str">
        <f aca="false">IF(OR(B106="",N(F106)=0),"",G106/F106)</f>
        <v/>
      </c>
      <c r="J106" s="17" t="str">
        <f aca="false">IF(B106="","",MONTH(B106))</f>
        <v/>
      </c>
      <c r="K106" s="17" t="str">
        <f aca="false">IF(B106="","",YEAR(B106))</f>
        <v/>
      </c>
    </row>
    <row r="107" customFormat="false" ht="15" hidden="false" customHeight="false" outlineLevel="0" collapsed="false">
      <c r="B107" s="10"/>
      <c r="C107" s="11"/>
      <c r="D107" s="11"/>
      <c r="E107" s="12"/>
      <c r="F107" s="13"/>
      <c r="G107" s="14"/>
      <c r="H107" s="15" t="str">
        <f aca="false">IF(OR(B107="",N(E107)=0),"",G107/E107)</f>
        <v/>
      </c>
      <c r="I107" s="16" t="str">
        <f aca="false">IF(OR(B107="",N(F107)=0),"",G107/F107)</f>
        <v/>
      </c>
      <c r="J107" s="17" t="str">
        <f aca="false">IF(B107="","",MONTH(B107))</f>
        <v/>
      </c>
      <c r="K107" s="17" t="str">
        <f aca="false">IF(B107="","",YEAR(B107))</f>
        <v/>
      </c>
    </row>
    <row r="108" customFormat="false" ht="15" hidden="false" customHeight="false" outlineLevel="0" collapsed="false">
      <c r="B108" s="10"/>
      <c r="C108" s="11"/>
      <c r="D108" s="11"/>
      <c r="E108" s="12"/>
      <c r="F108" s="13"/>
      <c r="G108" s="14"/>
      <c r="H108" s="15" t="str">
        <f aca="false">IF(OR(B108="",N(E108)=0),"",G108/E108)</f>
        <v/>
      </c>
      <c r="I108" s="16" t="str">
        <f aca="false">IF(OR(B108="",N(F108)=0),"",G108/F108)</f>
        <v/>
      </c>
      <c r="J108" s="17" t="str">
        <f aca="false">IF(B108="","",MONTH(B108))</f>
        <v/>
      </c>
      <c r="K108" s="17" t="str">
        <f aca="false">IF(B108="","",YEAR(B108))</f>
        <v/>
      </c>
    </row>
    <row r="109" customFormat="false" ht="15" hidden="false" customHeight="false" outlineLevel="0" collapsed="false">
      <c r="B109" s="10"/>
      <c r="C109" s="11"/>
      <c r="D109" s="11"/>
      <c r="E109" s="12"/>
      <c r="F109" s="13"/>
      <c r="G109" s="14"/>
      <c r="H109" s="15" t="str">
        <f aca="false">IF(OR(B109="",N(E109)=0),"",G109/E109)</f>
        <v/>
      </c>
      <c r="I109" s="16" t="str">
        <f aca="false">IF(OR(B109="",N(F109)=0),"",G109/F109)</f>
        <v/>
      </c>
      <c r="J109" s="17" t="str">
        <f aca="false">IF(B109="","",MONTH(B109))</f>
        <v/>
      </c>
      <c r="K109" s="17" t="str">
        <f aca="false">IF(B109="","",YEAR(B109))</f>
        <v/>
      </c>
    </row>
    <row r="110" customFormat="false" ht="15" hidden="false" customHeight="false" outlineLevel="0" collapsed="false">
      <c r="B110" s="10"/>
      <c r="C110" s="11"/>
      <c r="D110" s="11"/>
      <c r="E110" s="12"/>
      <c r="F110" s="13"/>
      <c r="G110" s="14"/>
      <c r="H110" s="15" t="str">
        <f aca="false">IF(OR(B110="",N(E110)=0),"",G110/E110)</f>
        <v/>
      </c>
      <c r="I110" s="16" t="str">
        <f aca="false">IF(OR(B110="",N(F110)=0),"",G110/F110)</f>
        <v/>
      </c>
      <c r="J110" s="17" t="str">
        <f aca="false">IF(B110="","",MONTH(B110))</f>
        <v/>
      </c>
      <c r="K110" s="17" t="str">
        <f aca="false">IF(B110="","",YEAR(B110))</f>
        <v/>
      </c>
    </row>
    <row r="111" customFormat="false" ht="15" hidden="false" customHeight="false" outlineLevel="0" collapsed="false">
      <c r="B111" s="10"/>
      <c r="C111" s="11"/>
      <c r="D111" s="11"/>
      <c r="E111" s="12"/>
      <c r="F111" s="13"/>
      <c r="G111" s="14"/>
      <c r="H111" s="15" t="str">
        <f aca="false">IF(OR(B111="",N(E111)=0),"",G111/E111)</f>
        <v/>
      </c>
      <c r="I111" s="16" t="str">
        <f aca="false">IF(OR(B111="",N(F111)=0),"",G111/F111)</f>
        <v/>
      </c>
      <c r="J111" s="17" t="str">
        <f aca="false">IF(B111="","",MONTH(B111))</f>
        <v/>
      </c>
      <c r="K111" s="17" t="str">
        <f aca="false">IF(B111="","",YEAR(B111))</f>
        <v/>
      </c>
    </row>
    <row r="112" customFormat="false" ht="15" hidden="false" customHeight="false" outlineLevel="0" collapsed="false">
      <c r="B112" s="10"/>
      <c r="C112" s="11"/>
      <c r="D112" s="11"/>
      <c r="E112" s="12"/>
      <c r="F112" s="13"/>
      <c r="G112" s="14"/>
      <c r="H112" s="15" t="str">
        <f aca="false">IF(OR(B112="",N(E112)=0),"",G112/E112)</f>
        <v/>
      </c>
      <c r="I112" s="16" t="str">
        <f aca="false">IF(OR(B112="",N(F112)=0),"",G112/F112)</f>
        <v/>
      </c>
      <c r="J112" s="17" t="str">
        <f aca="false">IF(B112="","",MONTH(B112))</f>
        <v/>
      </c>
      <c r="K112" s="17" t="str">
        <f aca="false">IF(B112="","",YEAR(B112))</f>
        <v/>
      </c>
    </row>
    <row r="113" customFormat="false" ht="15" hidden="false" customHeight="false" outlineLevel="0" collapsed="false">
      <c r="B113" s="10"/>
      <c r="C113" s="11"/>
      <c r="D113" s="11"/>
      <c r="E113" s="12"/>
      <c r="F113" s="13"/>
      <c r="G113" s="14"/>
      <c r="H113" s="15" t="str">
        <f aca="false">IF(OR(B113="",N(E113)=0),"",G113/E113)</f>
        <v/>
      </c>
      <c r="I113" s="16" t="str">
        <f aca="false">IF(OR(B113="",N(F113)=0),"",G113/F113)</f>
        <v/>
      </c>
      <c r="J113" s="17" t="str">
        <f aca="false">IF(B113="","",MONTH(B113))</f>
        <v/>
      </c>
      <c r="K113" s="17" t="str">
        <f aca="false">IF(B113="","",YEAR(B113))</f>
        <v/>
      </c>
    </row>
    <row r="114" customFormat="false" ht="15" hidden="false" customHeight="false" outlineLevel="0" collapsed="false">
      <c r="B114" s="10"/>
      <c r="C114" s="11"/>
      <c r="D114" s="11"/>
      <c r="E114" s="12"/>
      <c r="F114" s="13"/>
      <c r="G114" s="14"/>
      <c r="H114" s="15" t="str">
        <f aca="false">IF(OR(B114="",N(E114)=0),"",G114/E114)</f>
        <v/>
      </c>
      <c r="I114" s="16" t="str">
        <f aca="false">IF(OR(B114="",N(F114)=0),"",G114/F114)</f>
        <v/>
      </c>
      <c r="J114" s="17" t="str">
        <f aca="false">IF(B114="","",MONTH(B114))</f>
        <v/>
      </c>
      <c r="K114" s="17" t="str">
        <f aca="false">IF(B114="","",YEAR(B114))</f>
        <v/>
      </c>
    </row>
    <row r="115" customFormat="false" ht="15" hidden="false" customHeight="false" outlineLevel="0" collapsed="false">
      <c r="B115" s="10"/>
      <c r="C115" s="11"/>
      <c r="D115" s="11"/>
      <c r="E115" s="12"/>
      <c r="F115" s="13"/>
      <c r="G115" s="14"/>
      <c r="H115" s="15" t="str">
        <f aca="false">IF(OR(B115="",N(E115)=0),"",G115/E115)</f>
        <v/>
      </c>
      <c r="I115" s="16" t="str">
        <f aca="false">IF(OR(B115="",N(F115)=0),"",G115/F115)</f>
        <v/>
      </c>
      <c r="J115" s="17" t="str">
        <f aca="false">IF(B115="","",MONTH(B115))</f>
        <v/>
      </c>
      <c r="K115" s="17" t="str">
        <f aca="false">IF(B115="","",YEAR(B115))</f>
        <v/>
      </c>
    </row>
    <row r="116" customFormat="false" ht="15" hidden="false" customHeight="false" outlineLevel="0" collapsed="false">
      <c r="B116" s="10"/>
      <c r="C116" s="11"/>
      <c r="D116" s="11"/>
      <c r="E116" s="12"/>
      <c r="F116" s="13"/>
      <c r="G116" s="14"/>
      <c r="H116" s="15" t="str">
        <f aca="false">IF(OR(B116="",N(E116)=0),"",G116/E116)</f>
        <v/>
      </c>
      <c r="I116" s="16" t="str">
        <f aca="false">IF(OR(B116="",N(F116)=0),"",G116/F116)</f>
        <v/>
      </c>
      <c r="J116" s="17" t="str">
        <f aca="false">IF(B116="","",MONTH(B116))</f>
        <v/>
      </c>
      <c r="K116" s="17" t="str">
        <f aca="false">IF(B116="","",YEAR(B116))</f>
        <v/>
      </c>
    </row>
    <row r="117" customFormat="false" ht="15" hidden="false" customHeight="false" outlineLevel="0" collapsed="false">
      <c r="B117" s="10"/>
      <c r="C117" s="11"/>
      <c r="D117" s="11"/>
      <c r="E117" s="12"/>
      <c r="F117" s="13"/>
      <c r="G117" s="14"/>
      <c r="H117" s="15" t="str">
        <f aca="false">IF(OR(B117="",N(E117)=0),"",G117/E117)</f>
        <v/>
      </c>
      <c r="I117" s="16" t="str">
        <f aca="false">IF(OR(B117="",N(F117)=0),"",G117/F117)</f>
        <v/>
      </c>
      <c r="J117" s="17" t="str">
        <f aca="false">IF(B117="","",MONTH(B117))</f>
        <v/>
      </c>
      <c r="K117" s="17" t="str">
        <f aca="false">IF(B117="","",YEAR(B117))</f>
        <v/>
      </c>
    </row>
    <row r="118" customFormat="false" ht="15" hidden="false" customHeight="false" outlineLevel="0" collapsed="false">
      <c r="B118" s="10"/>
      <c r="C118" s="11"/>
      <c r="D118" s="11"/>
      <c r="E118" s="12"/>
      <c r="F118" s="13"/>
      <c r="G118" s="14"/>
      <c r="H118" s="15" t="str">
        <f aca="false">IF(OR(B118="",N(E118)=0),"",G118/E118)</f>
        <v/>
      </c>
      <c r="I118" s="16" t="str">
        <f aca="false">IF(OR(B118="",N(F118)=0),"",G118/F118)</f>
        <v/>
      </c>
      <c r="J118" s="17" t="str">
        <f aca="false">IF(B118="","",MONTH(B118))</f>
        <v/>
      </c>
      <c r="K118" s="17" t="str">
        <f aca="false">IF(B118="","",YEAR(B118))</f>
        <v/>
      </c>
    </row>
    <row r="119" customFormat="false" ht="15" hidden="false" customHeight="false" outlineLevel="0" collapsed="false">
      <c r="B119" s="10"/>
      <c r="C119" s="11"/>
      <c r="D119" s="11"/>
      <c r="E119" s="12"/>
      <c r="F119" s="13"/>
      <c r="G119" s="14"/>
      <c r="H119" s="15" t="str">
        <f aca="false">IF(OR(B119="",N(E119)=0),"",G119/E119)</f>
        <v/>
      </c>
      <c r="I119" s="16" t="str">
        <f aca="false">IF(OR(B119="",N(F119)=0),"",G119/F119)</f>
        <v/>
      </c>
      <c r="J119" s="17" t="str">
        <f aca="false">IF(B119="","",MONTH(B119))</f>
        <v/>
      </c>
      <c r="K119" s="17" t="str">
        <f aca="false">IF(B119="","",YEAR(B119))</f>
        <v/>
      </c>
    </row>
    <row r="120" customFormat="false" ht="15" hidden="false" customHeight="false" outlineLevel="0" collapsed="false">
      <c r="B120" s="10"/>
      <c r="C120" s="11"/>
      <c r="D120" s="11"/>
      <c r="E120" s="12"/>
      <c r="F120" s="13"/>
      <c r="G120" s="14"/>
      <c r="H120" s="15" t="str">
        <f aca="false">IF(OR(B120="",N(E120)=0),"",G120/E120)</f>
        <v/>
      </c>
      <c r="I120" s="16" t="str">
        <f aca="false">IF(OR(B120="",N(F120)=0),"",G120/F120)</f>
        <v/>
      </c>
      <c r="J120" s="17" t="str">
        <f aca="false">IF(B120="","",MONTH(B120))</f>
        <v/>
      </c>
      <c r="K120" s="17" t="str">
        <f aca="false">IF(B120="","",YEAR(B120))</f>
        <v/>
      </c>
    </row>
    <row r="121" customFormat="false" ht="15" hidden="false" customHeight="false" outlineLevel="0" collapsed="false">
      <c r="B121" s="10"/>
      <c r="C121" s="11"/>
      <c r="D121" s="11"/>
      <c r="E121" s="12"/>
      <c r="F121" s="13"/>
      <c r="G121" s="14"/>
      <c r="H121" s="15" t="str">
        <f aca="false">IF(OR(B121="",N(E121)=0),"",G121/E121)</f>
        <v/>
      </c>
      <c r="I121" s="16" t="str">
        <f aca="false">IF(OR(B121="",N(F121)=0),"",G121/F121)</f>
        <v/>
      </c>
      <c r="J121" s="17" t="str">
        <f aca="false">IF(B121="","",MONTH(B121))</f>
        <v/>
      </c>
      <c r="K121" s="17" t="str">
        <f aca="false">IF(B121="","",YEAR(B121))</f>
        <v/>
      </c>
    </row>
    <row r="122" customFormat="false" ht="15" hidden="false" customHeight="false" outlineLevel="0" collapsed="false">
      <c r="B122" s="10"/>
      <c r="C122" s="11"/>
      <c r="D122" s="11"/>
      <c r="E122" s="12"/>
      <c r="F122" s="13"/>
      <c r="G122" s="14"/>
      <c r="H122" s="15" t="str">
        <f aca="false">IF(OR(B122="",N(E122)=0),"",G122/E122)</f>
        <v/>
      </c>
      <c r="I122" s="16" t="str">
        <f aca="false">IF(OR(B122="",N(F122)=0),"",G122/F122)</f>
        <v/>
      </c>
      <c r="J122" s="17" t="str">
        <f aca="false">IF(B122="","",MONTH(B122))</f>
        <v/>
      </c>
      <c r="K122" s="17" t="str">
        <f aca="false">IF(B122="","",YEAR(B122))</f>
        <v/>
      </c>
    </row>
    <row r="123" customFormat="false" ht="15" hidden="false" customHeight="false" outlineLevel="0" collapsed="false">
      <c r="B123" s="10"/>
      <c r="C123" s="11"/>
      <c r="D123" s="11"/>
      <c r="E123" s="12"/>
      <c r="F123" s="13"/>
      <c r="G123" s="14"/>
      <c r="H123" s="15" t="str">
        <f aca="false">IF(OR(B123="",N(E123)=0),"",G123/E123)</f>
        <v/>
      </c>
      <c r="I123" s="16" t="str">
        <f aca="false">IF(OR(B123="",N(F123)=0),"",G123/F123)</f>
        <v/>
      </c>
      <c r="J123" s="17" t="str">
        <f aca="false">IF(B123="","",MONTH(B123))</f>
        <v/>
      </c>
      <c r="K123" s="17" t="str">
        <f aca="false">IF(B123="","",YEAR(B123))</f>
        <v/>
      </c>
    </row>
    <row r="124" customFormat="false" ht="15" hidden="false" customHeight="false" outlineLevel="0" collapsed="false">
      <c r="B124" s="10"/>
      <c r="C124" s="11"/>
      <c r="D124" s="11"/>
      <c r="E124" s="12"/>
      <c r="F124" s="13"/>
      <c r="G124" s="14"/>
      <c r="H124" s="15" t="str">
        <f aca="false">IF(OR(B124="",N(E124)=0),"",G124/E124)</f>
        <v/>
      </c>
      <c r="I124" s="16" t="str">
        <f aca="false">IF(OR(B124="",N(F124)=0),"",G124/F124)</f>
        <v/>
      </c>
      <c r="J124" s="17" t="str">
        <f aca="false">IF(B124="","",MONTH(B124))</f>
        <v/>
      </c>
      <c r="K124" s="17" t="str">
        <f aca="false">IF(B124="","",YEAR(B124))</f>
        <v/>
      </c>
    </row>
    <row r="125" customFormat="false" ht="15" hidden="false" customHeight="false" outlineLevel="0" collapsed="false">
      <c r="B125" s="10"/>
      <c r="C125" s="11"/>
      <c r="D125" s="11"/>
      <c r="E125" s="12"/>
      <c r="F125" s="13"/>
      <c r="G125" s="14"/>
      <c r="H125" s="15" t="str">
        <f aca="false">IF(OR(B125="",N(E125)=0),"",G125/E125)</f>
        <v/>
      </c>
      <c r="I125" s="16" t="str">
        <f aca="false">IF(OR(B125="",N(F125)=0),"",G125/F125)</f>
        <v/>
      </c>
      <c r="J125" s="17" t="str">
        <f aca="false">IF(B125="","",MONTH(B125))</f>
        <v/>
      </c>
      <c r="K125" s="17" t="str">
        <f aca="false">IF(B125="","",YEAR(B125))</f>
        <v/>
      </c>
    </row>
    <row r="126" customFormat="false" ht="15" hidden="false" customHeight="false" outlineLevel="0" collapsed="false">
      <c r="B126" s="10"/>
      <c r="C126" s="11"/>
      <c r="D126" s="11"/>
      <c r="E126" s="12"/>
      <c r="F126" s="13"/>
      <c r="G126" s="14"/>
      <c r="H126" s="15" t="str">
        <f aca="false">IF(OR(B126="",N(E126)=0),"",G126/E126)</f>
        <v/>
      </c>
      <c r="I126" s="16" t="str">
        <f aca="false">IF(OR(B126="",N(F126)=0),"",G126/F126)</f>
        <v/>
      </c>
      <c r="J126" s="17" t="str">
        <f aca="false">IF(B126="","",MONTH(B126))</f>
        <v/>
      </c>
      <c r="K126" s="17" t="str">
        <f aca="false">IF(B126="","",YEAR(B126))</f>
        <v/>
      </c>
    </row>
    <row r="127" customFormat="false" ht="15" hidden="false" customHeight="false" outlineLevel="0" collapsed="false">
      <c r="B127" s="10"/>
      <c r="C127" s="11"/>
      <c r="D127" s="11"/>
      <c r="E127" s="12"/>
      <c r="F127" s="13"/>
      <c r="G127" s="14"/>
      <c r="H127" s="15" t="str">
        <f aca="false">IF(OR(B127="",N(E127)=0),"",G127/E127)</f>
        <v/>
      </c>
      <c r="I127" s="16" t="str">
        <f aca="false">IF(OR(B127="",N(F127)=0),"",G127/F127)</f>
        <v/>
      </c>
      <c r="J127" s="17" t="str">
        <f aca="false">IF(B127="","",MONTH(B127))</f>
        <v/>
      </c>
      <c r="K127" s="17" t="str">
        <f aca="false">IF(B127="","",YEAR(B127))</f>
        <v/>
      </c>
    </row>
    <row r="128" customFormat="false" ht="15" hidden="false" customHeight="false" outlineLevel="0" collapsed="false">
      <c r="B128" s="10"/>
      <c r="C128" s="11"/>
      <c r="D128" s="11"/>
      <c r="E128" s="12"/>
      <c r="F128" s="13"/>
      <c r="G128" s="14"/>
      <c r="H128" s="15" t="str">
        <f aca="false">IF(OR(B128="",N(E128)=0),"",G128/E128)</f>
        <v/>
      </c>
      <c r="I128" s="16" t="str">
        <f aca="false">IF(OR(B128="",N(F128)=0),"",G128/F128)</f>
        <v/>
      </c>
      <c r="J128" s="17" t="str">
        <f aca="false">IF(B128="","",MONTH(B128))</f>
        <v/>
      </c>
      <c r="K128" s="17" t="str">
        <f aca="false">IF(B128="","",YEAR(B128))</f>
        <v/>
      </c>
    </row>
    <row r="129" customFormat="false" ht="15" hidden="false" customHeight="false" outlineLevel="0" collapsed="false">
      <c r="B129" s="10"/>
      <c r="C129" s="11"/>
      <c r="D129" s="11"/>
      <c r="E129" s="12"/>
      <c r="F129" s="13"/>
      <c r="G129" s="14"/>
      <c r="H129" s="15" t="str">
        <f aca="false">IF(OR(B129="",N(E129)=0),"",G129/E129)</f>
        <v/>
      </c>
      <c r="I129" s="16" t="str">
        <f aca="false">IF(OR(B129="",N(F129)=0),"",G129/F129)</f>
        <v/>
      </c>
      <c r="J129" s="17" t="str">
        <f aca="false">IF(B129="","",MONTH(B129))</f>
        <v/>
      </c>
      <c r="K129" s="17" t="str">
        <f aca="false">IF(B129="","",YEAR(B129))</f>
        <v/>
      </c>
    </row>
    <row r="130" customFormat="false" ht="15" hidden="false" customHeight="false" outlineLevel="0" collapsed="false">
      <c r="B130" s="10"/>
      <c r="C130" s="11"/>
      <c r="D130" s="11"/>
      <c r="E130" s="12"/>
      <c r="F130" s="13"/>
      <c r="G130" s="14"/>
      <c r="H130" s="15" t="str">
        <f aca="false">IF(OR(B130="",N(E130)=0),"",G130/E130)</f>
        <v/>
      </c>
      <c r="I130" s="16" t="str">
        <f aca="false">IF(OR(B130="",N(F130)=0),"",G130/F130)</f>
        <v/>
      </c>
      <c r="J130" s="17" t="str">
        <f aca="false">IF(B130="","",MONTH(B130))</f>
        <v/>
      </c>
      <c r="K130" s="17" t="str">
        <f aca="false">IF(B130="","",YEAR(B130))</f>
        <v/>
      </c>
    </row>
    <row r="131" customFormat="false" ht="15" hidden="false" customHeight="false" outlineLevel="0" collapsed="false">
      <c r="B131" s="10"/>
      <c r="C131" s="11"/>
      <c r="D131" s="11"/>
      <c r="E131" s="12"/>
      <c r="F131" s="13"/>
      <c r="G131" s="14"/>
      <c r="H131" s="15" t="str">
        <f aca="false">IF(OR(B131="",N(E131)=0),"",G131/E131)</f>
        <v/>
      </c>
      <c r="I131" s="16" t="str">
        <f aca="false">IF(OR(B131="",N(F131)=0),"",G131/F131)</f>
        <v/>
      </c>
      <c r="J131" s="17" t="str">
        <f aca="false">IF(B131="","",MONTH(B131))</f>
        <v/>
      </c>
      <c r="K131" s="17" t="str">
        <f aca="false">IF(B131="","",YEAR(B131))</f>
        <v/>
      </c>
    </row>
    <row r="132" customFormat="false" ht="15" hidden="false" customHeight="false" outlineLevel="0" collapsed="false">
      <c r="B132" s="10"/>
      <c r="C132" s="11"/>
      <c r="D132" s="11"/>
      <c r="E132" s="12"/>
      <c r="F132" s="13"/>
      <c r="G132" s="14"/>
      <c r="H132" s="15" t="str">
        <f aca="false">IF(OR(B132="",N(E132)=0),"",G132/E132)</f>
        <v/>
      </c>
      <c r="I132" s="16" t="str">
        <f aca="false">IF(OR(B132="",N(F132)=0),"",G132/F132)</f>
        <v/>
      </c>
      <c r="J132" s="17" t="str">
        <f aca="false">IF(B132="","",MONTH(B132))</f>
        <v/>
      </c>
      <c r="K132" s="17" t="str">
        <f aca="false">IF(B132="","",YEAR(B132))</f>
        <v/>
      </c>
    </row>
    <row r="133" customFormat="false" ht="15" hidden="false" customHeight="false" outlineLevel="0" collapsed="false">
      <c r="B133" s="10"/>
      <c r="C133" s="11"/>
      <c r="D133" s="11"/>
      <c r="E133" s="12"/>
      <c r="F133" s="13"/>
      <c r="G133" s="14"/>
      <c r="H133" s="15" t="str">
        <f aca="false">IF(OR(B133="",N(E133)=0),"",G133/E133)</f>
        <v/>
      </c>
      <c r="I133" s="16" t="str">
        <f aca="false">IF(OR(B133="",N(F133)=0),"",G133/F133)</f>
        <v/>
      </c>
      <c r="J133" s="17" t="str">
        <f aca="false">IF(B133="","",MONTH(B133))</f>
        <v/>
      </c>
      <c r="K133" s="17" t="str">
        <f aca="false">IF(B133="","",YEAR(B133))</f>
        <v/>
      </c>
    </row>
    <row r="134" customFormat="false" ht="15" hidden="false" customHeight="false" outlineLevel="0" collapsed="false">
      <c r="B134" s="10"/>
      <c r="C134" s="11"/>
      <c r="D134" s="11"/>
      <c r="E134" s="12"/>
      <c r="F134" s="13"/>
      <c r="G134" s="14"/>
      <c r="H134" s="15" t="str">
        <f aca="false">IF(OR(B134="",N(E134)=0),"",G134/E134)</f>
        <v/>
      </c>
      <c r="I134" s="16" t="str">
        <f aca="false">IF(OR(B134="",N(F134)=0),"",G134/F134)</f>
        <v/>
      </c>
      <c r="J134" s="17" t="str">
        <f aca="false">IF(B134="","",MONTH(B134))</f>
        <v/>
      </c>
      <c r="K134" s="17" t="str">
        <f aca="false">IF(B134="","",YEAR(B134))</f>
        <v/>
      </c>
    </row>
    <row r="135" customFormat="false" ht="15" hidden="false" customHeight="false" outlineLevel="0" collapsed="false">
      <c r="B135" s="10"/>
      <c r="C135" s="11"/>
      <c r="D135" s="11"/>
      <c r="E135" s="12"/>
      <c r="F135" s="13"/>
      <c r="G135" s="14"/>
      <c r="H135" s="15" t="str">
        <f aca="false">IF(OR(B135="",N(E135)=0),"",G135/E135)</f>
        <v/>
      </c>
      <c r="I135" s="16" t="str">
        <f aca="false">IF(OR(B135="",N(F135)=0),"",G135/F135)</f>
        <v/>
      </c>
      <c r="J135" s="17" t="str">
        <f aca="false">IF(B135="","",MONTH(B135))</f>
        <v/>
      </c>
      <c r="K135" s="17" t="str">
        <f aca="false">IF(B135="","",YEAR(B135))</f>
        <v/>
      </c>
    </row>
    <row r="136" customFormat="false" ht="15" hidden="false" customHeight="false" outlineLevel="0" collapsed="false">
      <c r="B136" s="10"/>
      <c r="C136" s="11"/>
      <c r="D136" s="11"/>
      <c r="E136" s="12"/>
      <c r="F136" s="13"/>
      <c r="G136" s="14"/>
      <c r="H136" s="15" t="str">
        <f aca="false">IF(OR(B136="",N(E136)=0),"",G136/E136)</f>
        <v/>
      </c>
      <c r="I136" s="16" t="str">
        <f aca="false">IF(OR(B136="",N(F136)=0),"",G136/F136)</f>
        <v/>
      </c>
      <c r="J136" s="17" t="str">
        <f aca="false">IF(B136="","",MONTH(B136))</f>
        <v/>
      </c>
      <c r="K136" s="17" t="str">
        <f aca="false">IF(B136="","",YEAR(B136))</f>
        <v/>
      </c>
    </row>
    <row r="137" customFormat="false" ht="15" hidden="false" customHeight="false" outlineLevel="0" collapsed="false">
      <c r="B137" s="10"/>
      <c r="C137" s="11"/>
      <c r="D137" s="11"/>
      <c r="E137" s="12"/>
      <c r="F137" s="13"/>
      <c r="G137" s="14"/>
      <c r="H137" s="15" t="str">
        <f aca="false">IF(OR(B137="",N(E137)=0),"",G137/E137)</f>
        <v/>
      </c>
      <c r="I137" s="16" t="str">
        <f aca="false">IF(OR(B137="",N(F137)=0),"",G137/F137)</f>
        <v/>
      </c>
      <c r="J137" s="17" t="str">
        <f aca="false">IF(B137="","",MONTH(B137))</f>
        <v/>
      </c>
      <c r="K137" s="17" t="str">
        <f aca="false">IF(B137="","",YEAR(B137))</f>
        <v/>
      </c>
    </row>
    <row r="138" customFormat="false" ht="15" hidden="false" customHeight="false" outlineLevel="0" collapsed="false">
      <c r="B138" s="10"/>
      <c r="C138" s="11"/>
      <c r="D138" s="11"/>
      <c r="E138" s="12"/>
      <c r="F138" s="13"/>
      <c r="G138" s="14"/>
      <c r="H138" s="15" t="str">
        <f aca="false">IF(OR(B138="",N(E138)=0),"",G138/E138)</f>
        <v/>
      </c>
      <c r="I138" s="16" t="str">
        <f aca="false">IF(OR(B138="",N(F138)=0),"",G138/F138)</f>
        <v/>
      </c>
      <c r="J138" s="17" t="str">
        <f aca="false">IF(B138="","",MONTH(B138))</f>
        <v/>
      </c>
      <c r="K138" s="17" t="str">
        <f aca="false">IF(B138="","",YEAR(B138))</f>
        <v/>
      </c>
    </row>
    <row r="139" customFormat="false" ht="15" hidden="false" customHeight="false" outlineLevel="0" collapsed="false">
      <c r="B139" s="10"/>
      <c r="C139" s="11"/>
      <c r="D139" s="11"/>
      <c r="E139" s="12"/>
      <c r="F139" s="13"/>
      <c r="G139" s="14"/>
      <c r="H139" s="15" t="str">
        <f aca="false">IF(OR(B139="",N(E139)=0),"",G139/E139)</f>
        <v/>
      </c>
      <c r="I139" s="16" t="str">
        <f aca="false">IF(OR(B139="",N(F139)=0),"",G139/F139)</f>
        <v/>
      </c>
      <c r="J139" s="17" t="str">
        <f aca="false">IF(B139="","",MONTH(B139))</f>
        <v/>
      </c>
      <c r="K139" s="17" t="str">
        <f aca="false">IF(B139="","",YEAR(B139))</f>
        <v/>
      </c>
    </row>
    <row r="140" customFormat="false" ht="15" hidden="false" customHeight="false" outlineLevel="0" collapsed="false">
      <c r="B140" s="10"/>
      <c r="C140" s="11"/>
      <c r="D140" s="11"/>
      <c r="E140" s="12"/>
      <c r="F140" s="13"/>
      <c r="G140" s="14"/>
      <c r="H140" s="15" t="str">
        <f aca="false">IF(OR(B140="",N(E140)=0),"",G140/E140)</f>
        <v/>
      </c>
      <c r="I140" s="16" t="str">
        <f aca="false">IF(OR(B140="",N(F140)=0),"",G140/F140)</f>
        <v/>
      </c>
      <c r="J140" s="17" t="str">
        <f aca="false">IF(B140="","",MONTH(B140))</f>
        <v/>
      </c>
      <c r="K140" s="17" t="str">
        <f aca="false">IF(B140="","",YEAR(B140))</f>
        <v/>
      </c>
    </row>
    <row r="141" customFormat="false" ht="15" hidden="false" customHeight="false" outlineLevel="0" collapsed="false">
      <c r="B141" s="10"/>
      <c r="C141" s="11"/>
      <c r="D141" s="11"/>
      <c r="E141" s="12"/>
      <c r="F141" s="13"/>
      <c r="G141" s="14"/>
      <c r="H141" s="15" t="str">
        <f aca="false">IF(OR(B141="",N(E141)=0),"",G141/E141)</f>
        <v/>
      </c>
      <c r="I141" s="16" t="str">
        <f aca="false">IF(OR(B141="",N(F141)=0),"",G141/F141)</f>
        <v/>
      </c>
      <c r="J141" s="17" t="str">
        <f aca="false">IF(B141="","",MONTH(B141))</f>
        <v/>
      </c>
      <c r="K141" s="17" t="str">
        <f aca="false">IF(B141="","",YEAR(B141))</f>
        <v/>
      </c>
    </row>
    <row r="142" customFormat="false" ht="15" hidden="false" customHeight="false" outlineLevel="0" collapsed="false">
      <c r="B142" s="10"/>
      <c r="C142" s="11"/>
      <c r="D142" s="11"/>
      <c r="E142" s="12"/>
      <c r="F142" s="13"/>
      <c r="G142" s="14"/>
      <c r="H142" s="15" t="str">
        <f aca="false">IF(OR(B142="",N(E142)=0),"",G142/E142)</f>
        <v/>
      </c>
      <c r="I142" s="16" t="str">
        <f aca="false">IF(OR(B142="",N(F142)=0),"",G142/F142)</f>
        <v/>
      </c>
      <c r="J142" s="17" t="str">
        <f aca="false">IF(B142="","",MONTH(B142))</f>
        <v/>
      </c>
      <c r="K142" s="17" t="str">
        <f aca="false">IF(B142="","",YEAR(B142))</f>
        <v/>
      </c>
    </row>
    <row r="143" customFormat="false" ht="15" hidden="false" customHeight="false" outlineLevel="0" collapsed="false">
      <c r="B143" s="10"/>
      <c r="C143" s="11"/>
      <c r="D143" s="11"/>
      <c r="E143" s="12"/>
      <c r="F143" s="13"/>
      <c r="G143" s="14"/>
      <c r="H143" s="15" t="str">
        <f aca="false">IF(OR(B143="",N(E143)=0),"",G143/E143)</f>
        <v/>
      </c>
      <c r="I143" s="16" t="str">
        <f aca="false">IF(OR(B143="",N(F143)=0),"",G143/F143)</f>
        <v/>
      </c>
      <c r="J143" s="17" t="str">
        <f aca="false">IF(B143="","",MONTH(B143))</f>
        <v/>
      </c>
      <c r="K143" s="17" t="str">
        <f aca="false">IF(B143="","",YEAR(B143))</f>
        <v/>
      </c>
    </row>
    <row r="144" customFormat="false" ht="15" hidden="false" customHeight="false" outlineLevel="0" collapsed="false">
      <c r="B144" s="10"/>
      <c r="C144" s="11"/>
      <c r="D144" s="11"/>
      <c r="E144" s="12"/>
      <c r="F144" s="13"/>
      <c r="G144" s="14"/>
      <c r="H144" s="15" t="str">
        <f aca="false">IF(OR(B144="",N(E144)=0),"",G144/E144)</f>
        <v/>
      </c>
      <c r="I144" s="16" t="str">
        <f aca="false">IF(OR(B144="",N(F144)=0),"",G144/F144)</f>
        <v/>
      </c>
      <c r="J144" s="17" t="str">
        <f aca="false">IF(B144="","",MONTH(B144))</f>
        <v/>
      </c>
      <c r="K144" s="17" t="str">
        <f aca="false">IF(B144="","",YEAR(B144))</f>
        <v/>
      </c>
    </row>
    <row r="145" customFormat="false" ht="15" hidden="false" customHeight="false" outlineLevel="0" collapsed="false">
      <c r="B145" s="10"/>
      <c r="C145" s="11"/>
      <c r="D145" s="11"/>
      <c r="E145" s="12"/>
      <c r="F145" s="13"/>
      <c r="G145" s="14"/>
      <c r="H145" s="15" t="str">
        <f aca="false">IF(OR(B145="",N(E145)=0),"",G145/E145)</f>
        <v/>
      </c>
      <c r="I145" s="16" t="str">
        <f aca="false">IF(OR(B145="",N(F145)=0),"",G145/F145)</f>
        <v/>
      </c>
      <c r="J145" s="17" t="str">
        <f aca="false">IF(B145="","",MONTH(B145))</f>
        <v/>
      </c>
      <c r="K145" s="17" t="str">
        <f aca="false">IF(B145="","",YEAR(B145))</f>
        <v/>
      </c>
    </row>
    <row r="146" customFormat="false" ht="15" hidden="false" customHeight="false" outlineLevel="0" collapsed="false">
      <c r="B146" s="10"/>
      <c r="C146" s="11"/>
      <c r="D146" s="11"/>
      <c r="E146" s="12"/>
      <c r="F146" s="13"/>
      <c r="G146" s="14"/>
      <c r="H146" s="15" t="str">
        <f aca="false">IF(OR(B146="",N(E146)=0),"",G146/E146)</f>
        <v/>
      </c>
      <c r="I146" s="16" t="str">
        <f aca="false">IF(OR(B146="",N(F146)=0),"",G146/F146)</f>
        <v/>
      </c>
      <c r="J146" s="17" t="str">
        <f aca="false">IF(B146="","",MONTH(B146))</f>
        <v/>
      </c>
      <c r="K146" s="17" t="str">
        <f aca="false">IF(B146="","",YEAR(B146))</f>
        <v/>
      </c>
    </row>
    <row r="147" customFormat="false" ht="15" hidden="false" customHeight="false" outlineLevel="0" collapsed="false">
      <c r="B147" s="10"/>
      <c r="C147" s="11"/>
      <c r="D147" s="11"/>
      <c r="E147" s="12"/>
      <c r="F147" s="13"/>
      <c r="G147" s="14"/>
      <c r="H147" s="15" t="str">
        <f aca="false">IF(OR(B147="",N(E147)=0),"",G147/E147)</f>
        <v/>
      </c>
      <c r="I147" s="16" t="str">
        <f aca="false">IF(OR(B147="",N(F147)=0),"",G147/F147)</f>
        <v/>
      </c>
      <c r="J147" s="17" t="str">
        <f aca="false">IF(B147="","",MONTH(B147))</f>
        <v/>
      </c>
      <c r="K147" s="17" t="str">
        <f aca="false">IF(B147="","",YEAR(B147))</f>
        <v/>
      </c>
    </row>
    <row r="148" customFormat="false" ht="15" hidden="false" customHeight="false" outlineLevel="0" collapsed="false">
      <c r="B148" s="10"/>
      <c r="C148" s="11"/>
      <c r="D148" s="11"/>
      <c r="E148" s="12"/>
      <c r="F148" s="13"/>
      <c r="G148" s="14"/>
      <c r="H148" s="15" t="str">
        <f aca="false">IF(OR(B148="",N(E148)=0),"",G148/E148)</f>
        <v/>
      </c>
      <c r="I148" s="16" t="str">
        <f aca="false">IF(OR(B148="",N(F148)=0),"",G148/F148)</f>
        <v/>
      </c>
      <c r="J148" s="17" t="str">
        <f aca="false">IF(B148="","",MONTH(B148))</f>
        <v/>
      </c>
      <c r="K148" s="17" t="str">
        <f aca="false">IF(B148="","",YEAR(B148))</f>
        <v/>
      </c>
    </row>
    <row r="149" customFormat="false" ht="15" hidden="false" customHeight="false" outlineLevel="0" collapsed="false">
      <c r="B149" s="10"/>
      <c r="C149" s="11"/>
      <c r="D149" s="11"/>
      <c r="E149" s="12"/>
      <c r="F149" s="13"/>
      <c r="G149" s="14"/>
      <c r="H149" s="15" t="str">
        <f aca="false">IF(OR(B149="",N(E149)=0),"",G149/E149)</f>
        <v/>
      </c>
      <c r="I149" s="16" t="str">
        <f aca="false">IF(OR(B149="",N(F149)=0),"",G149/F149)</f>
        <v/>
      </c>
      <c r="J149" s="17" t="str">
        <f aca="false">IF(B149="","",MONTH(B149))</f>
        <v/>
      </c>
      <c r="K149" s="17" t="str">
        <f aca="false">IF(B149="","",YEAR(B149))</f>
        <v/>
      </c>
    </row>
    <row r="150" customFormat="false" ht="15" hidden="false" customHeight="false" outlineLevel="0" collapsed="false">
      <c r="B150" s="10"/>
      <c r="C150" s="11"/>
      <c r="D150" s="11"/>
      <c r="E150" s="12"/>
      <c r="F150" s="13"/>
      <c r="G150" s="14"/>
      <c r="H150" s="15" t="str">
        <f aca="false">IF(OR(B150="",N(E150)=0),"",G150/E150)</f>
        <v/>
      </c>
      <c r="I150" s="16" t="str">
        <f aca="false">IF(OR(B150="",N(F150)=0),"",G150/F150)</f>
        <v/>
      </c>
      <c r="J150" s="17" t="str">
        <f aca="false">IF(B150="","",MONTH(B150))</f>
        <v/>
      </c>
      <c r="K150" s="17" t="str">
        <f aca="false">IF(B150="","",YEAR(B150))</f>
        <v/>
      </c>
    </row>
    <row r="151" customFormat="false" ht="15" hidden="false" customHeight="false" outlineLevel="0" collapsed="false">
      <c r="B151" s="10"/>
      <c r="C151" s="11"/>
      <c r="D151" s="11"/>
      <c r="E151" s="12"/>
      <c r="F151" s="13"/>
      <c r="G151" s="14"/>
      <c r="H151" s="15" t="str">
        <f aca="false">IF(OR(B151="",N(E151)=0),"",G151/E151)</f>
        <v/>
      </c>
      <c r="I151" s="16" t="str">
        <f aca="false">IF(OR(B151="",N(F151)=0),"",G151/F151)</f>
        <v/>
      </c>
      <c r="J151" s="17" t="str">
        <f aca="false">IF(B151="","",MONTH(B151))</f>
        <v/>
      </c>
      <c r="K151" s="17" t="str">
        <f aca="false">IF(B151="","",YEAR(B151))</f>
        <v/>
      </c>
    </row>
    <row r="152" customFormat="false" ht="15" hidden="false" customHeight="false" outlineLevel="0" collapsed="false">
      <c r="B152" s="10"/>
      <c r="C152" s="11"/>
      <c r="D152" s="11"/>
      <c r="E152" s="12"/>
      <c r="F152" s="13"/>
      <c r="G152" s="14"/>
      <c r="H152" s="15" t="str">
        <f aca="false">IF(OR(B152="",N(E152)=0),"",G152/E152)</f>
        <v/>
      </c>
      <c r="I152" s="16" t="str">
        <f aca="false">IF(OR(B152="",N(F152)=0),"",G152/F152)</f>
        <v/>
      </c>
      <c r="J152" s="17" t="str">
        <f aca="false">IF(B152="","",MONTH(B152))</f>
        <v/>
      </c>
      <c r="K152" s="17" t="str">
        <f aca="false">IF(B152="","",YEAR(B152))</f>
        <v/>
      </c>
    </row>
    <row r="153" customFormat="false" ht="15" hidden="false" customHeight="false" outlineLevel="0" collapsed="false">
      <c r="B153" s="10"/>
      <c r="C153" s="11"/>
      <c r="D153" s="11"/>
      <c r="E153" s="12"/>
      <c r="F153" s="13"/>
      <c r="G153" s="14"/>
      <c r="H153" s="15" t="str">
        <f aca="false">IF(OR(B153="",N(E153)=0),"",G153/E153)</f>
        <v/>
      </c>
      <c r="I153" s="16" t="str">
        <f aca="false">IF(OR(B153="",N(F153)=0),"",G153/F153)</f>
        <v/>
      </c>
      <c r="J153" s="17" t="str">
        <f aca="false">IF(B153="","",MONTH(B153))</f>
        <v/>
      </c>
      <c r="K153" s="17" t="str">
        <f aca="false">IF(B153="","",YEAR(B153))</f>
        <v/>
      </c>
    </row>
    <row r="154" customFormat="false" ht="15" hidden="false" customHeight="false" outlineLevel="0" collapsed="false">
      <c r="B154" s="10"/>
      <c r="C154" s="11"/>
      <c r="D154" s="11"/>
      <c r="E154" s="12"/>
      <c r="F154" s="13"/>
      <c r="G154" s="14"/>
      <c r="H154" s="15" t="str">
        <f aca="false">IF(OR(B154="",N(E154)=0),"",G154/E154)</f>
        <v/>
      </c>
      <c r="I154" s="16" t="str">
        <f aca="false">IF(OR(B154="",N(F154)=0),"",G154/F154)</f>
        <v/>
      </c>
      <c r="J154" s="17" t="str">
        <f aca="false">IF(B154="","",MONTH(B154))</f>
        <v/>
      </c>
      <c r="K154" s="17" t="str">
        <f aca="false">IF(B154="","",YEAR(B154))</f>
        <v/>
      </c>
    </row>
    <row r="155" customFormat="false" ht="15" hidden="false" customHeight="false" outlineLevel="0" collapsed="false">
      <c r="B155" s="10"/>
      <c r="C155" s="11"/>
      <c r="D155" s="11"/>
      <c r="E155" s="12"/>
      <c r="F155" s="13"/>
      <c r="G155" s="14"/>
      <c r="H155" s="15" t="str">
        <f aca="false">IF(OR(B155="",N(E155)=0),"",G155/E155)</f>
        <v/>
      </c>
      <c r="I155" s="16" t="str">
        <f aca="false">IF(OR(B155="",N(F155)=0),"",G155/F155)</f>
        <v/>
      </c>
      <c r="J155" s="17" t="str">
        <f aca="false">IF(B155="","",MONTH(B155))</f>
        <v/>
      </c>
      <c r="K155" s="17" t="str">
        <f aca="false">IF(B155="","",YEAR(B155))</f>
        <v/>
      </c>
    </row>
    <row r="156" customFormat="false" ht="15" hidden="false" customHeight="false" outlineLevel="0" collapsed="false">
      <c r="B156" s="10"/>
      <c r="C156" s="11"/>
      <c r="D156" s="11"/>
      <c r="E156" s="12"/>
      <c r="F156" s="13"/>
      <c r="G156" s="14"/>
      <c r="H156" s="15" t="str">
        <f aca="false">IF(OR(B156="",N(E156)=0),"",G156/E156)</f>
        <v/>
      </c>
      <c r="I156" s="16" t="str">
        <f aca="false">IF(OR(B156="",N(F156)=0),"",G156/F156)</f>
        <v/>
      </c>
      <c r="J156" s="17" t="str">
        <f aca="false">IF(B156="","",MONTH(B156))</f>
        <v/>
      </c>
      <c r="K156" s="17" t="str">
        <f aca="false">IF(B156="","",YEAR(B156))</f>
        <v/>
      </c>
    </row>
    <row r="157" customFormat="false" ht="15" hidden="false" customHeight="false" outlineLevel="0" collapsed="false">
      <c r="B157" s="10"/>
      <c r="C157" s="11"/>
      <c r="D157" s="11"/>
      <c r="E157" s="12"/>
      <c r="F157" s="13"/>
      <c r="G157" s="14"/>
      <c r="H157" s="15" t="str">
        <f aca="false">IF(OR(B157="",N(E157)=0),"",G157/E157)</f>
        <v/>
      </c>
      <c r="I157" s="16" t="str">
        <f aca="false">IF(OR(B157="",N(F157)=0),"",G157/F157)</f>
        <v/>
      </c>
      <c r="J157" s="17" t="str">
        <f aca="false">IF(B157="","",MONTH(B157))</f>
        <v/>
      </c>
      <c r="K157" s="17" t="str">
        <f aca="false">IF(B157="","",YEAR(B157))</f>
        <v/>
      </c>
    </row>
    <row r="158" customFormat="false" ht="15" hidden="false" customHeight="false" outlineLevel="0" collapsed="false">
      <c r="B158" s="10"/>
      <c r="C158" s="11"/>
      <c r="D158" s="11"/>
      <c r="E158" s="12"/>
      <c r="F158" s="13"/>
      <c r="G158" s="14"/>
      <c r="H158" s="15" t="str">
        <f aca="false">IF(OR(B158="",N(E158)=0),"",G158/E158)</f>
        <v/>
      </c>
      <c r="I158" s="16" t="str">
        <f aca="false">IF(OR(B158="",N(F158)=0),"",G158/F158)</f>
        <v/>
      </c>
      <c r="J158" s="17" t="str">
        <f aca="false">IF(B158="","",MONTH(B158))</f>
        <v/>
      </c>
      <c r="K158" s="17" t="str">
        <f aca="false">IF(B158="","",YEAR(B158))</f>
        <v/>
      </c>
    </row>
    <row r="159" customFormat="false" ht="15" hidden="false" customHeight="false" outlineLevel="0" collapsed="false">
      <c r="B159" s="10"/>
      <c r="C159" s="11"/>
      <c r="D159" s="11"/>
      <c r="E159" s="12"/>
      <c r="F159" s="13"/>
      <c r="G159" s="14"/>
      <c r="H159" s="15" t="str">
        <f aca="false">IF(OR(B159="",N(E159)=0),"",G159/E159)</f>
        <v/>
      </c>
      <c r="I159" s="16" t="str">
        <f aca="false">IF(OR(B159="",N(F159)=0),"",G159/F159)</f>
        <v/>
      </c>
      <c r="J159" s="17" t="str">
        <f aca="false">IF(B159="","",MONTH(B159))</f>
        <v/>
      </c>
      <c r="K159" s="17" t="str">
        <f aca="false">IF(B159="","",YEAR(B159))</f>
        <v/>
      </c>
    </row>
    <row r="160" customFormat="false" ht="15" hidden="false" customHeight="false" outlineLevel="0" collapsed="false">
      <c r="B160" s="10"/>
      <c r="C160" s="11"/>
      <c r="D160" s="11"/>
      <c r="E160" s="12"/>
      <c r="F160" s="13"/>
      <c r="G160" s="14"/>
      <c r="H160" s="15" t="str">
        <f aca="false">IF(OR(B160="",N(E160)=0),"",G160/E160)</f>
        <v/>
      </c>
      <c r="I160" s="16" t="str">
        <f aca="false">IF(OR(B160="",N(F160)=0),"",G160/F160)</f>
        <v/>
      </c>
      <c r="J160" s="17" t="str">
        <f aca="false">IF(B160="","",MONTH(B160))</f>
        <v/>
      </c>
      <c r="K160" s="17" t="str">
        <f aca="false">IF(B160="","",YEAR(B160))</f>
        <v/>
      </c>
    </row>
    <row r="161" customFormat="false" ht="15" hidden="false" customHeight="false" outlineLevel="0" collapsed="false">
      <c r="B161" s="10"/>
      <c r="C161" s="11"/>
      <c r="D161" s="11"/>
      <c r="E161" s="12"/>
      <c r="F161" s="13"/>
      <c r="G161" s="14"/>
      <c r="H161" s="15" t="str">
        <f aca="false">IF(OR(B161="",N(E161)=0),"",G161/E161)</f>
        <v/>
      </c>
      <c r="I161" s="16" t="str">
        <f aca="false">IF(OR(B161="",N(F161)=0),"",G161/F161)</f>
        <v/>
      </c>
      <c r="J161" s="17" t="str">
        <f aca="false">IF(B161="","",MONTH(B161))</f>
        <v/>
      </c>
      <c r="K161" s="17" t="str">
        <f aca="false">IF(B161="","",YEAR(B161))</f>
        <v/>
      </c>
    </row>
    <row r="162" customFormat="false" ht="15" hidden="false" customHeight="false" outlineLevel="0" collapsed="false">
      <c r="B162" s="10"/>
      <c r="C162" s="11"/>
      <c r="D162" s="11"/>
      <c r="E162" s="12"/>
      <c r="F162" s="13"/>
      <c r="G162" s="14"/>
      <c r="H162" s="15" t="str">
        <f aca="false">IF(OR(B162="",N(E162)=0),"",G162/E162)</f>
        <v/>
      </c>
      <c r="I162" s="16" t="str">
        <f aca="false">IF(OR(B162="",N(F162)=0),"",G162/F162)</f>
        <v/>
      </c>
      <c r="J162" s="17" t="str">
        <f aca="false">IF(B162="","",MONTH(B162))</f>
        <v/>
      </c>
      <c r="K162" s="17" t="str">
        <f aca="false">IF(B162="","",YEAR(B162))</f>
        <v/>
      </c>
    </row>
    <row r="163" customFormat="false" ht="15" hidden="false" customHeight="false" outlineLevel="0" collapsed="false">
      <c r="B163" s="10"/>
      <c r="C163" s="11"/>
      <c r="D163" s="11"/>
      <c r="E163" s="12"/>
      <c r="F163" s="13"/>
      <c r="G163" s="14"/>
      <c r="H163" s="15" t="str">
        <f aca="false">IF(OR(B163="",N(E163)=0),"",G163/E163)</f>
        <v/>
      </c>
      <c r="I163" s="16" t="str">
        <f aca="false">IF(OR(B163="",N(F163)=0),"",G163/F163)</f>
        <v/>
      </c>
      <c r="J163" s="17" t="str">
        <f aca="false">IF(B163="","",MONTH(B163))</f>
        <v/>
      </c>
      <c r="K163" s="17" t="str">
        <f aca="false">IF(B163="","",YEAR(B163))</f>
        <v/>
      </c>
    </row>
    <row r="164" customFormat="false" ht="15" hidden="false" customHeight="false" outlineLevel="0" collapsed="false">
      <c r="B164" s="10"/>
      <c r="C164" s="11"/>
      <c r="D164" s="11"/>
      <c r="E164" s="12"/>
      <c r="F164" s="13"/>
      <c r="G164" s="14"/>
      <c r="H164" s="15" t="str">
        <f aca="false">IF(OR(B164="",N(E164)=0),"",G164/E164)</f>
        <v/>
      </c>
      <c r="I164" s="16" t="str">
        <f aca="false">IF(OR(B164="",N(F164)=0),"",G164/F164)</f>
        <v/>
      </c>
      <c r="J164" s="17" t="str">
        <f aca="false">IF(B164="","",MONTH(B164))</f>
        <v/>
      </c>
      <c r="K164" s="17" t="str">
        <f aca="false">IF(B164="","",YEAR(B164))</f>
        <v/>
      </c>
    </row>
    <row r="165" customFormat="false" ht="15" hidden="false" customHeight="false" outlineLevel="0" collapsed="false">
      <c r="B165" s="10"/>
      <c r="C165" s="11"/>
      <c r="D165" s="11"/>
      <c r="E165" s="12"/>
      <c r="F165" s="13"/>
      <c r="G165" s="14"/>
      <c r="H165" s="15" t="str">
        <f aca="false">IF(OR(B165="",N(E165)=0),"",G165/E165)</f>
        <v/>
      </c>
      <c r="I165" s="16" t="str">
        <f aca="false">IF(OR(B165="",N(F165)=0),"",G165/F165)</f>
        <v/>
      </c>
      <c r="J165" s="17" t="str">
        <f aca="false">IF(B165="","",MONTH(B165))</f>
        <v/>
      </c>
      <c r="K165" s="17" t="str">
        <f aca="false">IF(B165="","",YEAR(B165))</f>
        <v/>
      </c>
    </row>
    <row r="166" customFormat="false" ht="15" hidden="false" customHeight="false" outlineLevel="0" collapsed="false">
      <c r="B166" s="10"/>
      <c r="C166" s="11"/>
      <c r="D166" s="11"/>
      <c r="E166" s="12"/>
      <c r="F166" s="13"/>
      <c r="G166" s="14"/>
      <c r="H166" s="15" t="str">
        <f aca="false">IF(OR(B166="",N(E166)=0),"",G166/E166)</f>
        <v/>
      </c>
      <c r="I166" s="16" t="str">
        <f aca="false">IF(OR(B166="",N(F166)=0),"",G166/F166)</f>
        <v/>
      </c>
      <c r="J166" s="17" t="str">
        <f aca="false">IF(B166="","",MONTH(B166))</f>
        <v/>
      </c>
      <c r="K166" s="17" t="str">
        <f aca="false">IF(B166="","",YEAR(B166))</f>
        <v/>
      </c>
    </row>
    <row r="167" customFormat="false" ht="15" hidden="false" customHeight="false" outlineLevel="0" collapsed="false">
      <c r="B167" s="10"/>
      <c r="C167" s="11"/>
      <c r="D167" s="11"/>
      <c r="E167" s="12"/>
      <c r="F167" s="13"/>
      <c r="G167" s="14"/>
      <c r="H167" s="15" t="str">
        <f aca="false">IF(OR(B167="",N(E167)=0),"",G167/E167)</f>
        <v/>
      </c>
      <c r="I167" s="16" t="str">
        <f aca="false">IF(OR(B167="",N(F167)=0),"",G167/F167)</f>
        <v/>
      </c>
      <c r="J167" s="17" t="str">
        <f aca="false">IF(B167="","",MONTH(B167))</f>
        <v/>
      </c>
      <c r="K167" s="17" t="str">
        <f aca="false">IF(B167="","",YEAR(B167))</f>
        <v/>
      </c>
    </row>
    <row r="168" customFormat="false" ht="15" hidden="false" customHeight="false" outlineLevel="0" collapsed="false">
      <c r="B168" s="10"/>
      <c r="C168" s="11"/>
      <c r="D168" s="11"/>
      <c r="E168" s="12"/>
      <c r="F168" s="13"/>
      <c r="G168" s="14"/>
      <c r="H168" s="15" t="str">
        <f aca="false">IF(OR(B168="",N(E168)=0),"",G168/E168)</f>
        <v/>
      </c>
      <c r="I168" s="16" t="str">
        <f aca="false">IF(OR(B168="",N(F168)=0),"",G168/F168)</f>
        <v/>
      </c>
      <c r="J168" s="17" t="str">
        <f aca="false">IF(B168="","",MONTH(B168))</f>
        <v/>
      </c>
      <c r="K168" s="17" t="str">
        <f aca="false">IF(B168="","",YEAR(B168))</f>
        <v/>
      </c>
    </row>
    <row r="169" customFormat="false" ht="15" hidden="false" customHeight="false" outlineLevel="0" collapsed="false">
      <c r="B169" s="10"/>
      <c r="C169" s="11"/>
      <c r="D169" s="11"/>
      <c r="E169" s="12"/>
      <c r="F169" s="13"/>
      <c r="G169" s="14"/>
      <c r="H169" s="15" t="str">
        <f aca="false">IF(OR(B169="",N(E169)=0),"",G169/E169)</f>
        <v/>
      </c>
      <c r="I169" s="16" t="str">
        <f aca="false">IF(OR(B169="",N(F169)=0),"",G169/F169)</f>
        <v/>
      </c>
      <c r="J169" s="17" t="str">
        <f aca="false">IF(B169="","",MONTH(B169))</f>
        <v/>
      </c>
      <c r="K169" s="17" t="str">
        <f aca="false">IF(B169="","",YEAR(B169))</f>
        <v/>
      </c>
    </row>
    <row r="170" customFormat="false" ht="15" hidden="false" customHeight="false" outlineLevel="0" collapsed="false">
      <c r="B170" s="10"/>
      <c r="C170" s="11"/>
      <c r="D170" s="11"/>
      <c r="E170" s="12"/>
      <c r="F170" s="13"/>
      <c r="G170" s="14"/>
      <c r="H170" s="15" t="str">
        <f aca="false">IF(OR(B170="",N(E170)=0),"",G170/E170)</f>
        <v/>
      </c>
      <c r="I170" s="16" t="str">
        <f aca="false">IF(OR(B170="",N(F170)=0),"",G170/F170)</f>
        <v/>
      </c>
      <c r="J170" s="17" t="str">
        <f aca="false">IF(B170="","",MONTH(B170))</f>
        <v/>
      </c>
      <c r="K170" s="17" t="str">
        <f aca="false">IF(B170="","",YEAR(B170))</f>
        <v/>
      </c>
    </row>
    <row r="171" customFormat="false" ht="15" hidden="false" customHeight="false" outlineLevel="0" collapsed="false">
      <c r="B171" s="10"/>
      <c r="C171" s="11"/>
      <c r="D171" s="11"/>
      <c r="E171" s="12"/>
      <c r="F171" s="13"/>
      <c r="G171" s="14"/>
      <c r="H171" s="15" t="str">
        <f aca="false">IF(OR(B171="",N(E171)=0),"",G171/E171)</f>
        <v/>
      </c>
      <c r="I171" s="16" t="str">
        <f aca="false">IF(OR(B171="",N(F171)=0),"",G171/F171)</f>
        <v/>
      </c>
      <c r="J171" s="17" t="str">
        <f aca="false">IF(B171="","",MONTH(B171))</f>
        <v/>
      </c>
      <c r="K171" s="17" t="str">
        <f aca="false">IF(B171="","",YEAR(B171))</f>
        <v/>
      </c>
    </row>
    <row r="172" customFormat="false" ht="15" hidden="false" customHeight="false" outlineLevel="0" collapsed="false">
      <c r="B172" s="10"/>
      <c r="C172" s="11"/>
      <c r="D172" s="11"/>
      <c r="E172" s="12"/>
      <c r="F172" s="13"/>
      <c r="G172" s="14"/>
      <c r="H172" s="15" t="str">
        <f aca="false">IF(OR(B172="",N(E172)=0),"",G172/E172)</f>
        <v/>
      </c>
      <c r="I172" s="16" t="str">
        <f aca="false">IF(OR(B172="",N(F172)=0),"",G172/F172)</f>
        <v/>
      </c>
      <c r="J172" s="17" t="str">
        <f aca="false">IF(B172="","",MONTH(B172))</f>
        <v/>
      </c>
      <c r="K172" s="17" t="str">
        <f aca="false">IF(B172="","",YEAR(B172))</f>
        <v/>
      </c>
    </row>
    <row r="173" customFormat="false" ht="15" hidden="false" customHeight="false" outlineLevel="0" collapsed="false">
      <c r="B173" s="10"/>
      <c r="C173" s="11"/>
      <c r="D173" s="11"/>
      <c r="E173" s="12"/>
      <c r="F173" s="13"/>
      <c r="G173" s="14"/>
      <c r="H173" s="15" t="str">
        <f aca="false">IF(OR(B173="",N(E173)=0),"",G173/E173)</f>
        <v/>
      </c>
      <c r="I173" s="16" t="str">
        <f aca="false">IF(OR(B173="",N(F173)=0),"",G173/F173)</f>
        <v/>
      </c>
      <c r="J173" s="17" t="str">
        <f aca="false">IF(B173="","",MONTH(B173))</f>
        <v/>
      </c>
      <c r="K173" s="17" t="str">
        <f aca="false">IF(B173="","",YEAR(B173))</f>
        <v/>
      </c>
    </row>
    <row r="174" customFormat="false" ht="15" hidden="false" customHeight="false" outlineLevel="0" collapsed="false">
      <c r="B174" s="10"/>
      <c r="C174" s="11"/>
      <c r="D174" s="11"/>
      <c r="E174" s="12"/>
      <c r="F174" s="13"/>
      <c r="G174" s="14"/>
      <c r="H174" s="15" t="str">
        <f aca="false">IF(OR(B174="",N(E174)=0),"",G174/E174)</f>
        <v/>
      </c>
      <c r="I174" s="16" t="str">
        <f aca="false">IF(OR(B174="",N(F174)=0),"",G174/F174)</f>
        <v/>
      </c>
      <c r="J174" s="17" t="str">
        <f aca="false">IF(B174="","",MONTH(B174))</f>
        <v/>
      </c>
      <c r="K174" s="17" t="str">
        <f aca="false">IF(B174="","",YEAR(B174))</f>
        <v/>
      </c>
    </row>
    <row r="175" customFormat="false" ht="15" hidden="false" customHeight="false" outlineLevel="0" collapsed="false">
      <c r="B175" s="10"/>
      <c r="C175" s="11"/>
      <c r="D175" s="11"/>
      <c r="E175" s="12"/>
      <c r="F175" s="13"/>
      <c r="G175" s="14"/>
      <c r="H175" s="15" t="str">
        <f aca="false">IF(OR(B175="",N(E175)=0),"",G175/E175)</f>
        <v/>
      </c>
      <c r="I175" s="16" t="str">
        <f aca="false">IF(OR(B175="",N(F175)=0),"",G175/F175)</f>
        <v/>
      </c>
      <c r="J175" s="17" t="str">
        <f aca="false">IF(B175="","",MONTH(B175))</f>
        <v/>
      </c>
      <c r="K175" s="17" t="str">
        <f aca="false">IF(B175="","",YEAR(B175))</f>
        <v/>
      </c>
    </row>
    <row r="176" customFormat="false" ht="15" hidden="false" customHeight="false" outlineLevel="0" collapsed="false">
      <c r="B176" s="10"/>
      <c r="C176" s="11"/>
      <c r="D176" s="11"/>
      <c r="E176" s="12"/>
      <c r="F176" s="13"/>
      <c r="G176" s="14"/>
      <c r="H176" s="15" t="str">
        <f aca="false">IF(OR(B176="",N(E176)=0),"",G176/E176)</f>
        <v/>
      </c>
      <c r="I176" s="16" t="str">
        <f aca="false">IF(OR(B176="",N(F176)=0),"",G176/F176)</f>
        <v/>
      </c>
      <c r="J176" s="17" t="str">
        <f aca="false">IF(B176="","",MONTH(B176))</f>
        <v/>
      </c>
      <c r="K176" s="17" t="str">
        <f aca="false">IF(B176="","",YEAR(B176))</f>
        <v/>
      </c>
    </row>
    <row r="177" customFormat="false" ht="15" hidden="false" customHeight="false" outlineLevel="0" collapsed="false">
      <c r="B177" s="10"/>
      <c r="C177" s="11"/>
      <c r="D177" s="11"/>
      <c r="E177" s="12"/>
      <c r="F177" s="13"/>
      <c r="G177" s="14"/>
      <c r="H177" s="15" t="str">
        <f aca="false">IF(OR(B177="",N(E177)=0),"",G177/E177)</f>
        <v/>
      </c>
      <c r="I177" s="16" t="str">
        <f aca="false">IF(OR(B177="",N(F177)=0),"",G177/F177)</f>
        <v/>
      </c>
      <c r="J177" s="17" t="str">
        <f aca="false">IF(B177="","",MONTH(B177))</f>
        <v/>
      </c>
      <c r="K177" s="17" t="str">
        <f aca="false">IF(B177="","",YEAR(B177))</f>
        <v/>
      </c>
    </row>
    <row r="178" customFormat="false" ht="15" hidden="false" customHeight="false" outlineLevel="0" collapsed="false">
      <c r="B178" s="10"/>
      <c r="C178" s="11"/>
      <c r="D178" s="11"/>
      <c r="E178" s="12"/>
      <c r="F178" s="13"/>
      <c r="G178" s="14"/>
      <c r="H178" s="15" t="str">
        <f aca="false">IF(OR(B178="",N(E178)=0),"",G178/E178)</f>
        <v/>
      </c>
      <c r="I178" s="16" t="str">
        <f aca="false">IF(OR(B178="",N(F178)=0),"",G178/F178)</f>
        <v/>
      </c>
      <c r="J178" s="17" t="str">
        <f aca="false">IF(B178="","",MONTH(B178))</f>
        <v/>
      </c>
      <c r="K178" s="17" t="str">
        <f aca="false">IF(B178="","",YEAR(B178))</f>
        <v/>
      </c>
    </row>
    <row r="179" customFormat="false" ht="15" hidden="false" customHeight="false" outlineLevel="0" collapsed="false">
      <c r="B179" s="10"/>
      <c r="C179" s="11"/>
      <c r="D179" s="11"/>
      <c r="E179" s="12"/>
      <c r="F179" s="13"/>
      <c r="G179" s="14"/>
      <c r="H179" s="15" t="str">
        <f aca="false">IF(OR(B179="",N(E179)=0),"",G179/E179)</f>
        <v/>
      </c>
      <c r="I179" s="16" t="str">
        <f aca="false">IF(OR(B179="",N(F179)=0),"",G179/F179)</f>
        <v/>
      </c>
      <c r="J179" s="17" t="str">
        <f aca="false">IF(B179="","",MONTH(B179))</f>
        <v/>
      </c>
      <c r="K179" s="17" t="str">
        <f aca="false">IF(B179="","",YEAR(B179))</f>
        <v/>
      </c>
    </row>
    <row r="180" customFormat="false" ht="15" hidden="false" customHeight="false" outlineLevel="0" collapsed="false">
      <c r="B180" s="10"/>
      <c r="C180" s="11"/>
      <c r="D180" s="11"/>
      <c r="E180" s="12"/>
      <c r="F180" s="13"/>
      <c r="G180" s="14"/>
      <c r="H180" s="15" t="str">
        <f aca="false">IF(OR(B180="",N(E180)=0),"",G180/E180)</f>
        <v/>
      </c>
      <c r="I180" s="16" t="str">
        <f aca="false">IF(OR(B180="",N(F180)=0),"",G180/F180)</f>
        <v/>
      </c>
      <c r="J180" s="17" t="str">
        <f aca="false">IF(B180="","",MONTH(B180))</f>
        <v/>
      </c>
      <c r="K180" s="17" t="str">
        <f aca="false">IF(B180="","",YEAR(B180))</f>
        <v/>
      </c>
    </row>
    <row r="181" customFormat="false" ht="15" hidden="false" customHeight="false" outlineLevel="0" collapsed="false">
      <c r="B181" s="10"/>
      <c r="C181" s="11"/>
      <c r="D181" s="11"/>
      <c r="E181" s="12"/>
      <c r="F181" s="13"/>
      <c r="G181" s="14"/>
      <c r="H181" s="15" t="str">
        <f aca="false">IF(OR(B181="",N(E181)=0),"",G181/E181)</f>
        <v/>
      </c>
      <c r="I181" s="16" t="str">
        <f aca="false">IF(OR(B181="",N(F181)=0),"",G181/F181)</f>
        <v/>
      </c>
      <c r="J181" s="17" t="str">
        <f aca="false">IF(B181="","",MONTH(B181))</f>
        <v/>
      </c>
      <c r="K181" s="17" t="str">
        <f aca="false">IF(B181="","",YEAR(B181))</f>
        <v/>
      </c>
    </row>
    <row r="182" customFormat="false" ht="15" hidden="false" customHeight="false" outlineLevel="0" collapsed="false">
      <c r="B182" s="10"/>
      <c r="C182" s="11"/>
      <c r="D182" s="11"/>
      <c r="E182" s="12"/>
      <c r="F182" s="13"/>
      <c r="G182" s="14"/>
      <c r="H182" s="15" t="str">
        <f aca="false">IF(OR(B182="",N(E182)=0),"",G182/E182)</f>
        <v/>
      </c>
      <c r="I182" s="16" t="str">
        <f aca="false">IF(OR(B182="",N(F182)=0),"",G182/F182)</f>
        <v/>
      </c>
      <c r="J182" s="17" t="str">
        <f aca="false">IF(B182="","",MONTH(B182))</f>
        <v/>
      </c>
      <c r="K182" s="17" t="str">
        <f aca="false">IF(B182="","",YEAR(B182))</f>
        <v/>
      </c>
    </row>
    <row r="183" customFormat="false" ht="15" hidden="false" customHeight="false" outlineLevel="0" collapsed="false">
      <c r="B183" s="10"/>
      <c r="C183" s="11"/>
      <c r="D183" s="11"/>
      <c r="E183" s="12"/>
      <c r="F183" s="13"/>
      <c r="G183" s="14"/>
      <c r="H183" s="15" t="str">
        <f aca="false">IF(OR(B183="",N(E183)=0),"",G183/E183)</f>
        <v/>
      </c>
      <c r="I183" s="16" t="str">
        <f aca="false">IF(OR(B183="",N(F183)=0),"",G183/F183)</f>
        <v/>
      </c>
      <c r="J183" s="17" t="str">
        <f aca="false">IF(B183="","",MONTH(B183))</f>
        <v/>
      </c>
      <c r="K183" s="17" t="str">
        <f aca="false">IF(B183="","",YEAR(B183))</f>
        <v/>
      </c>
    </row>
    <row r="184" customFormat="false" ht="15" hidden="false" customHeight="false" outlineLevel="0" collapsed="false">
      <c r="B184" s="10"/>
      <c r="C184" s="11"/>
      <c r="D184" s="11"/>
      <c r="E184" s="12"/>
      <c r="F184" s="13"/>
      <c r="G184" s="14"/>
      <c r="H184" s="15" t="str">
        <f aca="false">IF(OR(B184="",N(E184)=0),"",G184/E184)</f>
        <v/>
      </c>
      <c r="I184" s="16" t="str">
        <f aca="false">IF(OR(B184="",N(F184)=0),"",G184/F184)</f>
        <v/>
      </c>
      <c r="J184" s="17" t="str">
        <f aca="false">IF(B184="","",MONTH(B184))</f>
        <v/>
      </c>
      <c r="K184" s="17" t="str">
        <f aca="false">IF(B184="","",YEAR(B184))</f>
        <v/>
      </c>
    </row>
    <row r="185" customFormat="false" ht="15" hidden="false" customHeight="false" outlineLevel="0" collapsed="false">
      <c r="B185" s="10"/>
      <c r="C185" s="11"/>
      <c r="D185" s="11"/>
      <c r="E185" s="12"/>
      <c r="F185" s="13"/>
      <c r="G185" s="14"/>
      <c r="H185" s="15" t="str">
        <f aca="false">IF(OR(B185="",N(E185)=0),"",G185/E185)</f>
        <v/>
      </c>
      <c r="I185" s="16" t="str">
        <f aca="false">IF(OR(B185="",N(F185)=0),"",G185/F185)</f>
        <v/>
      </c>
      <c r="J185" s="17" t="str">
        <f aca="false">IF(B185="","",MONTH(B185))</f>
        <v/>
      </c>
      <c r="K185" s="17" t="str">
        <f aca="false">IF(B185="","",YEAR(B185))</f>
        <v/>
      </c>
    </row>
    <row r="186" customFormat="false" ht="15" hidden="false" customHeight="false" outlineLevel="0" collapsed="false">
      <c r="B186" s="10"/>
      <c r="C186" s="11"/>
      <c r="D186" s="11"/>
      <c r="E186" s="12"/>
      <c r="F186" s="13"/>
      <c r="G186" s="14"/>
      <c r="H186" s="15" t="str">
        <f aca="false">IF(OR(B186="",N(E186)=0),"",G186/E186)</f>
        <v/>
      </c>
      <c r="I186" s="16" t="str">
        <f aca="false">IF(OR(B186="",N(F186)=0),"",G186/F186)</f>
        <v/>
      </c>
      <c r="J186" s="17" t="str">
        <f aca="false">IF(B186="","",MONTH(B186))</f>
        <v/>
      </c>
      <c r="K186" s="17" t="str">
        <f aca="false">IF(B186="","",YEAR(B186))</f>
        <v/>
      </c>
    </row>
    <row r="187" customFormat="false" ht="15" hidden="false" customHeight="false" outlineLevel="0" collapsed="false">
      <c r="B187" s="10"/>
      <c r="C187" s="11"/>
      <c r="D187" s="11"/>
      <c r="E187" s="12"/>
      <c r="F187" s="13"/>
      <c r="G187" s="14"/>
      <c r="H187" s="15" t="str">
        <f aca="false">IF(OR(B187="",N(E187)=0),"",G187/E187)</f>
        <v/>
      </c>
      <c r="I187" s="16" t="str">
        <f aca="false">IF(OR(B187="",N(F187)=0),"",G187/F187)</f>
        <v/>
      </c>
      <c r="J187" s="17" t="str">
        <f aca="false">IF(B187="","",MONTH(B187))</f>
        <v/>
      </c>
      <c r="K187" s="17" t="str">
        <f aca="false">IF(B187="","",YEAR(B187))</f>
        <v/>
      </c>
    </row>
    <row r="188" customFormat="false" ht="15" hidden="false" customHeight="false" outlineLevel="0" collapsed="false">
      <c r="B188" s="10"/>
      <c r="C188" s="11"/>
      <c r="D188" s="11"/>
      <c r="E188" s="12"/>
      <c r="F188" s="13"/>
      <c r="G188" s="14"/>
      <c r="H188" s="15" t="str">
        <f aca="false">IF(OR(B188="",N(E188)=0),"",G188/E188)</f>
        <v/>
      </c>
      <c r="I188" s="16" t="str">
        <f aca="false">IF(OR(B188="",N(F188)=0),"",G188/F188)</f>
        <v/>
      </c>
      <c r="J188" s="17" t="str">
        <f aca="false">IF(B188="","",MONTH(B188))</f>
        <v/>
      </c>
      <c r="K188" s="17" t="str">
        <f aca="false">IF(B188="","",YEAR(B188))</f>
        <v/>
      </c>
    </row>
    <row r="189" customFormat="false" ht="15" hidden="false" customHeight="false" outlineLevel="0" collapsed="false">
      <c r="B189" s="10"/>
      <c r="C189" s="11"/>
      <c r="D189" s="11"/>
      <c r="E189" s="12"/>
      <c r="F189" s="13"/>
      <c r="G189" s="14"/>
      <c r="H189" s="15" t="str">
        <f aca="false">IF(OR(B189="",N(E189)=0),"",G189/E189)</f>
        <v/>
      </c>
      <c r="I189" s="16" t="str">
        <f aca="false">IF(OR(B189="",N(F189)=0),"",G189/F189)</f>
        <v/>
      </c>
      <c r="J189" s="17" t="str">
        <f aca="false">IF(B189="","",MONTH(B189))</f>
        <v/>
      </c>
      <c r="K189" s="17" t="str">
        <f aca="false">IF(B189="","",YEAR(B189))</f>
        <v/>
      </c>
    </row>
    <row r="190" customFormat="false" ht="15" hidden="false" customHeight="false" outlineLevel="0" collapsed="false">
      <c r="B190" s="10"/>
      <c r="C190" s="11"/>
      <c r="D190" s="11"/>
      <c r="E190" s="12"/>
      <c r="F190" s="13"/>
      <c r="G190" s="14"/>
      <c r="H190" s="15" t="str">
        <f aca="false">IF(OR(B190="",N(E190)=0),"",G190/E190)</f>
        <v/>
      </c>
      <c r="I190" s="16" t="str">
        <f aca="false">IF(OR(B190="",N(F190)=0),"",G190/F190)</f>
        <v/>
      </c>
      <c r="J190" s="17" t="str">
        <f aca="false">IF(B190="","",MONTH(B190))</f>
        <v/>
      </c>
      <c r="K190" s="17" t="str">
        <f aca="false">IF(B190="","",YEAR(B190))</f>
        <v/>
      </c>
    </row>
    <row r="191" customFormat="false" ht="15" hidden="false" customHeight="false" outlineLevel="0" collapsed="false">
      <c r="B191" s="10"/>
      <c r="C191" s="11"/>
      <c r="D191" s="11"/>
      <c r="E191" s="12"/>
      <c r="F191" s="13"/>
      <c r="G191" s="14"/>
      <c r="H191" s="15" t="str">
        <f aca="false">IF(OR(B191="",N(E191)=0),"",G191/E191)</f>
        <v/>
      </c>
      <c r="I191" s="16" t="str">
        <f aca="false">IF(OR(B191="",N(F191)=0),"",G191/F191)</f>
        <v/>
      </c>
      <c r="J191" s="17" t="str">
        <f aca="false">IF(B191="","",MONTH(B191))</f>
        <v/>
      </c>
      <c r="K191" s="17" t="str">
        <f aca="false">IF(B191="","",YEAR(B191))</f>
        <v/>
      </c>
    </row>
    <row r="192" customFormat="false" ht="15" hidden="false" customHeight="false" outlineLevel="0" collapsed="false">
      <c r="B192" s="10"/>
      <c r="C192" s="11"/>
      <c r="D192" s="11"/>
      <c r="E192" s="12"/>
      <c r="F192" s="13"/>
      <c r="G192" s="14"/>
      <c r="H192" s="15" t="str">
        <f aca="false">IF(OR(B192="",N(E192)=0),"",G192/E192)</f>
        <v/>
      </c>
      <c r="I192" s="16" t="str">
        <f aca="false">IF(OR(B192="",N(F192)=0),"",G192/F192)</f>
        <v/>
      </c>
      <c r="J192" s="17" t="str">
        <f aca="false">IF(B192="","",MONTH(B192))</f>
        <v/>
      </c>
      <c r="K192" s="17" t="str">
        <f aca="false">IF(B192="","",YEAR(B192))</f>
        <v/>
      </c>
    </row>
    <row r="193" customFormat="false" ht="15" hidden="false" customHeight="false" outlineLevel="0" collapsed="false">
      <c r="B193" s="10"/>
      <c r="C193" s="11"/>
      <c r="D193" s="11"/>
      <c r="E193" s="12"/>
      <c r="F193" s="13"/>
      <c r="G193" s="14"/>
      <c r="H193" s="15" t="str">
        <f aca="false">IF(OR(B193="",N(E193)=0),"",G193/E193)</f>
        <v/>
      </c>
      <c r="I193" s="16" t="str">
        <f aca="false">IF(OR(B193="",N(F193)=0),"",G193/F193)</f>
        <v/>
      </c>
      <c r="J193" s="17" t="str">
        <f aca="false">IF(B193="","",MONTH(B193))</f>
        <v/>
      </c>
      <c r="K193" s="17" t="str">
        <f aca="false">IF(B193="","",YEAR(B193))</f>
        <v/>
      </c>
    </row>
    <row r="194" customFormat="false" ht="15" hidden="false" customHeight="false" outlineLevel="0" collapsed="false">
      <c r="B194" s="10"/>
      <c r="C194" s="11"/>
      <c r="D194" s="11"/>
      <c r="E194" s="12"/>
      <c r="F194" s="13"/>
      <c r="G194" s="14"/>
      <c r="H194" s="15" t="str">
        <f aca="false">IF(OR(B194="",N(E194)=0),"",G194/E194)</f>
        <v/>
      </c>
      <c r="I194" s="16" t="str">
        <f aca="false">IF(OR(B194="",N(F194)=0),"",G194/F194)</f>
        <v/>
      </c>
      <c r="J194" s="17" t="str">
        <f aca="false">IF(B194="","",MONTH(B194))</f>
        <v/>
      </c>
      <c r="K194" s="17" t="str">
        <f aca="false">IF(B194="","",YEAR(B194))</f>
        <v/>
      </c>
    </row>
    <row r="195" customFormat="false" ht="15" hidden="false" customHeight="false" outlineLevel="0" collapsed="false">
      <c r="B195" s="10"/>
      <c r="C195" s="11"/>
      <c r="D195" s="11"/>
      <c r="E195" s="12"/>
      <c r="F195" s="13"/>
      <c r="G195" s="14"/>
      <c r="H195" s="15" t="str">
        <f aca="false">IF(OR(B195="",N(E195)=0),"",G195/E195)</f>
        <v/>
      </c>
      <c r="I195" s="16" t="str">
        <f aca="false">IF(OR(B195="",N(F195)=0),"",G195/F195)</f>
        <v/>
      </c>
      <c r="J195" s="17" t="str">
        <f aca="false">IF(B195="","",MONTH(B195))</f>
        <v/>
      </c>
      <c r="K195" s="17" t="str">
        <f aca="false">IF(B195="","",YEAR(B195))</f>
        <v/>
      </c>
    </row>
    <row r="196" customFormat="false" ht="15" hidden="false" customHeight="false" outlineLevel="0" collapsed="false">
      <c r="B196" s="10"/>
      <c r="C196" s="11"/>
      <c r="D196" s="11"/>
      <c r="E196" s="12"/>
      <c r="F196" s="13"/>
      <c r="G196" s="14"/>
      <c r="H196" s="15" t="str">
        <f aca="false">IF(OR(B196="",N(E196)=0),"",G196/E196)</f>
        <v/>
      </c>
      <c r="I196" s="16" t="str">
        <f aca="false">IF(OR(B196="",N(F196)=0),"",G196/F196)</f>
        <v/>
      </c>
      <c r="J196" s="17" t="str">
        <f aca="false">IF(B196="","",MONTH(B196))</f>
        <v/>
      </c>
      <c r="K196" s="17" t="str">
        <f aca="false">IF(B196="","",YEAR(B196))</f>
        <v/>
      </c>
    </row>
    <row r="197" customFormat="false" ht="15" hidden="false" customHeight="false" outlineLevel="0" collapsed="false">
      <c r="B197" s="10"/>
      <c r="C197" s="11"/>
      <c r="D197" s="11"/>
      <c r="E197" s="12"/>
      <c r="F197" s="13"/>
      <c r="G197" s="14"/>
      <c r="H197" s="15" t="str">
        <f aca="false">IF(OR(B197="",N(E197)=0),"",G197/E197)</f>
        <v/>
      </c>
      <c r="I197" s="16" t="str">
        <f aca="false">IF(OR(B197="",N(F197)=0),"",G197/F197)</f>
        <v/>
      </c>
      <c r="J197" s="17" t="str">
        <f aca="false">IF(B197="","",MONTH(B197))</f>
        <v/>
      </c>
      <c r="K197" s="17" t="str">
        <f aca="false">IF(B197="","",YEAR(B197))</f>
        <v/>
      </c>
    </row>
    <row r="198" customFormat="false" ht="15" hidden="false" customHeight="false" outlineLevel="0" collapsed="false">
      <c r="B198" s="10"/>
      <c r="C198" s="11"/>
      <c r="D198" s="11"/>
      <c r="E198" s="12"/>
      <c r="F198" s="13"/>
      <c r="G198" s="14"/>
      <c r="H198" s="15" t="str">
        <f aca="false">IF(OR(B198="",N(E198)=0),"",G198/E198)</f>
        <v/>
      </c>
      <c r="I198" s="16" t="str">
        <f aca="false">IF(OR(B198="",N(F198)=0),"",G198/F198)</f>
        <v/>
      </c>
      <c r="J198" s="17" t="str">
        <f aca="false">IF(B198="","",MONTH(B198))</f>
        <v/>
      </c>
      <c r="K198" s="17" t="str">
        <f aca="false">IF(B198="","",YEAR(B198))</f>
        <v/>
      </c>
    </row>
    <row r="199" customFormat="false" ht="15" hidden="false" customHeight="false" outlineLevel="0" collapsed="false">
      <c r="B199" s="10"/>
      <c r="C199" s="11"/>
      <c r="D199" s="11"/>
      <c r="E199" s="12"/>
      <c r="F199" s="13"/>
      <c r="G199" s="14"/>
      <c r="H199" s="15" t="str">
        <f aca="false">IF(OR(B199="",N(E199)=0),"",G199/E199)</f>
        <v/>
      </c>
      <c r="I199" s="16" t="str">
        <f aca="false">IF(OR(B199="",N(F199)=0),"",G199/F199)</f>
        <v/>
      </c>
      <c r="J199" s="17" t="str">
        <f aca="false">IF(B199="","",MONTH(B199))</f>
        <v/>
      </c>
      <c r="K199" s="17" t="str">
        <f aca="false">IF(B199="","",YEAR(B199))</f>
        <v/>
      </c>
    </row>
    <row r="200" customFormat="false" ht="15" hidden="false" customHeight="false" outlineLevel="0" collapsed="false">
      <c r="B200" s="10"/>
      <c r="C200" s="11"/>
      <c r="D200" s="11"/>
      <c r="E200" s="12"/>
      <c r="F200" s="13"/>
      <c r="G200" s="14"/>
      <c r="H200" s="15" t="str">
        <f aca="false">IF(OR(B200="",N(E200)=0),"",G200/E200)</f>
        <v/>
      </c>
      <c r="I200" s="16" t="str">
        <f aca="false">IF(OR(B200="",N(F200)=0),"",G200/F200)</f>
        <v/>
      </c>
      <c r="J200" s="17" t="str">
        <f aca="false">IF(B200="","",MONTH(B200))</f>
        <v/>
      </c>
      <c r="K200" s="17" t="str">
        <f aca="false">IF(B200="","",YEAR(B200))</f>
        <v/>
      </c>
    </row>
    <row r="201" customFormat="false" ht="15" hidden="false" customHeight="false" outlineLevel="0" collapsed="false">
      <c r="B201" s="10"/>
      <c r="C201" s="11"/>
      <c r="D201" s="11"/>
      <c r="E201" s="12"/>
      <c r="F201" s="13"/>
      <c r="G201" s="14"/>
      <c r="H201" s="15" t="str">
        <f aca="false">IF(OR(B201="",N(E201)=0),"",G201/E201)</f>
        <v/>
      </c>
      <c r="I201" s="16" t="str">
        <f aca="false">IF(OR(B201="",N(F201)=0),"",G201/F201)</f>
        <v/>
      </c>
      <c r="J201" s="17" t="str">
        <f aca="false">IF(B201="","",MONTH(B201))</f>
        <v/>
      </c>
      <c r="K201" s="17" t="str">
        <f aca="false">IF(B201="","",YEAR(B201))</f>
        <v/>
      </c>
    </row>
    <row r="202" customFormat="false" ht="15" hidden="false" customHeight="false" outlineLevel="0" collapsed="false">
      <c r="B202" s="10"/>
      <c r="C202" s="11"/>
      <c r="D202" s="11"/>
      <c r="E202" s="12"/>
      <c r="F202" s="13"/>
      <c r="G202" s="14"/>
      <c r="H202" s="15" t="str">
        <f aca="false">IF(OR(B202="",N(E202)=0),"",G202/E202)</f>
        <v/>
      </c>
      <c r="I202" s="16" t="str">
        <f aca="false">IF(OR(B202="",N(F202)=0),"",G202/F202)</f>
        <v/>
      </c>
      <c r="J202" s="17" t="str">
        <f aca="false">IF(B202="","",MONTH(B202))</f>
        <v/>
      </c>
      <c r="K202" s="17" t="str">
        <f aca="false">IF(B202="","",YEAR(B202))</f>
        <v/>
      </c>
    </row>
    <row r="203" customFormat="false" ht="15" hidden="false" customHeight="false" outlineLevel="0" collapsed="false">
      <c r="B203" s="10"/>
      <c r="C203" s="11"/>
      <c r="D203" s="11"/>
      <c r="E203" s="12"/>
      <c r="F203" s="13"/>
      <c r="G203" s="14"/>
      <c r="H203" s="15" t="str">
        <f aca="false">IF(OR(B203="",N(E203)=0),"",G203/E203)</f>
        <v/>
      </c>
      <c r="I203" s="16" t="str">
        <f aca="false">IF(OR(B203="",N(F203)=0),"",G203/F203)</f>
        <v/>
      </c>
      <c r="J203" s="17" t="str">
        <f aca="false">IF(B203="","",MONTH(B203))</f>
        <v/>
      </c>
      <c r="K203" s="17" t="str">
        <f aca="false">IF(B203="","",YEAR(B203))</f>
        <v/>
      </c>
    </row>
    <row r="204" customFormat="false" ht="15" hidden="false" customHeight="false" outlineLevel="0" collapsed="false">
      <c r="B204" s="10"/>
      <c r="C204" s="11"/>
      <c r="D204" s="11"/>
      <c r="E204" s="12"/>
      <c r="F204" s="13"/>
      <c r="G204" s="14"/>
      <c r="H204" s="15" t="str">
        <f aca="false">IF(OR(B204="",N(E204)=0),"",G204/E204)</f>
        <v/>
      </c>
      <c r="I204" s="16" t="str">
        <f aca="false">IF(OR(B204="",N(F204)=0),"",G204/F204)</f>
        <v/>
      </c>
      <c r="J204" s="17" t="str">
        <f aca="false">IF(B204="","",MONTH(B204))</f>
        <v/>
      </c>
      <c r="K204" s="17" t="str">
        <f aca="false">IF(B204="","",YEAR(B204))</f>
        <v/>
      </c>
    </row>
    <row r="205" customFormat="false" ht="15" hidden="false" customHeight="false" outlineLevel="0" collapsed="false">
      <c r="B205" s="10"/>
      <c r="C205" s="11"/>
      <c r="D205" s="11"/>
      <c r="E205" s="12"/>
      <c r="F205" s="13"/>
      <c r="G205" s="14"/>
      <c r="H205" s="15" t="str">
        <f aca="false">IF(OR(B205="",N(E205)=0),"",G205/E205)</f>
        <v/>
      </c>
      <c r="I205" s="16" t="str">
        <f aca="false">IF(OR(B205="",N(F205)=0),"",G205/F205)</f>
        <v/>
      </c>
      <c r="J205" s="17" t="str">
        <f aca="false">IF(B205="","",MONTH(B205))</f>
        <v/>
      </c>
      <c r="K205" s="17" t="str">
        <f aca="false">IF(B205="","",YEAR(B205))</f>
        <v/>
      </c>
    </row>
    <row r="206" customFormat="false" ht="15" hidden="false" customHeight="false" outlineLevel="0" collapsed="false">
      <c r="B206" s="10"/>
      <c r="C206" s="11"/>
      <c r="D206" s="11"/>
      <c r="E206" s="12"/>
      <c r="F206" s="13"/>
      <c r="G206" s="14"/>
      <c r="H206" s="15" t="str">
        <f aca="false">IF(OR(B206="",N(E206)=0),"",G206/E206)</f>
        <v/>
      </c>
      <c r="I206" s="16" t="str">
        <f aca="false">IF(OR(B206="",N(F206)=0),"",G206/F206)</f>
        <v/>
      </c>
      <c r="J206" s="17" t="str">
        <f aca="false">IF(B206="","",MONTH(B206))</f>
        <v/>
      </c>
      <c r="K206" s="17" t="str">
        <f aca="false">IF(B206="","",YEAR(B206))</f>
        <v/>
      </c>
    </row>
    <row r="207" customFormat="false" ht="15" hidden="false" customHeight="false" outlineLevel="0" collapsed="false">
      <c r="B207" s="10"/>
      <c r="C207" s="11"/>
      <c r="D207" s="11"/>
      <c r="E207" s="12"/>
      <c r="F207" s="13"/>
      <c r="G207" s="14"/>
      <c r="H207" s="15" t="str">
        <f aca="false">IF(OR(B207="",N(E207)=0),"",G207/E207)</f>
        <v/>
      </c>
      <c r="I207" s="16" t="str">
        <f aca="false">IF(OR(B207="",N(F207)=0),"",G207/F207)</f>
        <v/>
      </c>
      <c r="J207" s="17" t="str">
        <f aca="false">IF(B207="","",MONTH(B207))</f>
        <v/>
      </c>
      <c r="K207" s="17" t="str">
        <f aca="false">IF(B207="","",YEAR(B207))</f>
        <v/>
      </c>
    </row>
    <row r="208" customFormat="false" ht="15" hidden="false" customHeight="false" outlineLevel="0" collapsed="false">
      <c r="B208" s="10"/>
      <c r="C208" s="11"/>
      <c r="D208" s="11"/>
      <c r="E208" s="12"/>
      <c r="F208" s="13"/>
      <c r="G208" s="14"/>
      <c r="H208" s="15" t="str">
        <f aca="false">IF(OR(B208="",N(E208)=0),"",G208/E208)</f>
        <v/>
      </c>
      <c r="I208" s="16" t="str">
        <f aca="false">IF(OR(B208="",N(F208)=0),"",G208/F208)</f>
        <v/>
      </c>
      <c r="J208" s="17" t="str">
        <f aca="false">IF(B208="","",MONTH(B208))</f>
        <v/>
      </c>
      <c r="K208" s="17" t="str">
        <f aca="false">IF(B208="","",YEAR(B208))</f>
        <v/>
      </c>
    </row>
    <row r="209" customFormat="false" ht="15" hidden="false" customHeight="false" outlineLevel="0" collapsed="false">
      <c r="B209" s="10"/>
      <c r="C209" s="11"/>
      <c r="D209" s="11"/>
      <c r="E209" s="12"/>
      <c r="F209" s="13"/>
      <c r="G209" s="14"/>
      <c r="H209" s="15" t="str">
        <f aca="false">IF(OR(B209="",N(E209)=0),"",G209/E209)</f>
        <v/>
      </c>
      <c r="I209" s="16" t="str">
        <f aca="false">IF(OR(B209="",N(F209)=0),"",G209/F209)</f>
        <v/>
      </c>
      <c r="J209" s="17" t="str">
        <f aca="false">IF(B209="","",MONTH(B209))</f>
        <v/>
      </c>
      <c r="K209" s="17" t="str">
        <f aca="false">IF(B209="","",YEAR(B209))</f>
        <v/>
      </c>
    </row>
    <row r="210" customFormat="false" ht="15" hidden="false" customHeight="false" outlineLevel="0" collapsed="false">
      <c r="B210" s="10"/>
      <c r="C210" s="11"/>
      <c r="D210" s="11"/>
      <c r="E210" s="12"/>
      <c r="F210" s="13"/>
      <c r="G210" s="14"/>
      <c r="H210" s="15" t="str">
        <f aca="false">IF(OR(B210="",N(E210)=0),"",G210/E210)</f>
        <v/>
      </c>
      <c r="I210" s="16" t="str">
        <f aca="false">IF(OR(B210="",N(F210)=0),"",G210/F210)</f>
        <v/>
      </c>
      <c r="J210" s="17" t="str">
        <f aca="false">IF(B210="","",MONTH(B210))</f>
        <v/>
      </c>
      <c r="K210" s="17" t="str">
        <f aca="false">IF(B210="","",YEAR(B210))</f>
        <v/>
      </c>
    </row>
    <row r="211" customFormat="false" ht="15" hidden="false" customHeight="false" outlineLevel="0" collapsed="false">
      <c r="B211" s="10"/>
      <c r="C211" s="11"/>
      <c r="D211" s="11"/>
      <c r="E211" s="12"/>
      <c r="F211" s="13"/>
      <c r="G211" s="14"/>
      <c r="H211" s="15" t="str">
        <f aca="false">IF(OR(B211="",N(E211)=0),"",G211/E211)</f>
        <v/>
      </c>
      <c r="I211" s="16" t="str">
        <f aca="false">IF(OR(B211="",N(F211)=0),"",G211/F211)</f>
        <v/>
      </c>
      <c r="J211" s="17" t="str">
        <f aca="false">IF(B211="","",MONTH(B211))</f>
        <v/>
      </c>
      <c r="K211" s="17" t="str">
        <f aca="false">IF(B211="","",YEAR(B211))</f>
        <v/>
      </c>
    </row>
    <row r="212" customFormat="false" ht="15" hidden="false" customHeight="false" outlineLevel="0" collapsed="false">
      <c r="B212" s="10"/>
      <c r="C212" s="11"/>
      <c r="D212" s="11"/>
      <c r="E212" s="12"/>
      <c r="F212" s="13"/>
      <c r="G212" s="14"/>
      <c r="H212" s="15" t="str">
        <f aca="false">IF(OR(B212="",N(E212)=0),"",G212/E212)</f>
        <v/>
      </c>
      <c r="I212" s="16" t="str">
        <f aca="false">IF(OR(B212="",N(F212)=0),"",G212/F212)</f>
        <v/>
      </c>
      <c r="J212" s="17" t="str">
        <f aca="false">IF(B212="","",MONTH(B212))</f>
        <v/>
      </c>
      <c r="K212" s="17" t="str">
        <f aca="false">IF(B212="","",YEAR(B212))</f>
        <v/>
      </c>
    </row>
    <row r="213" customFormat="false" ht="15" hidden="false" customHeight="false" outlineLevel="0" collapsed="false">
      <c r="B213" s="10"/>
      <c r="C213" s="11"/>
      <c r="D213" s="11"/>
      <c r="E213" s="12"/>
      <c r="F213" s="13"/>
      <c r="G213" s="14"/>
      <c r="H213" s="15" t="str">
        <f aca="false">IF(OR(B213="",N(E213)=0),"",G213/E213)</f>
        <v/>
      </c>
      <c r="I213" s="16" t="str">
        <f aca="false">IF(OR(B213="",N(F213)=0),"",G213/F213)</f>
        <v/>
      </c>
      <c r="J213" s="17" t="str">
        <f aca="false">IF(B213="","",MONTH(B213))</f>
        <v/>
      </c>
      <c r="K213" s="17" t="str">
        <f aca="false">IF(B213="","",YEAR(B213))</f>
        <v/>
      </c>
    </row>
    <row r="214" customFormat="false" ht="15" hidden="false" customHeight="false" outlineLevel="0" collapsed="false">
      <c r="B214" s="10"/>
      <c r="C214" s="11"/>
      <c r="D214" s="11"/>
      <c r="E214" s="12"/>
      <c r="F214" s="13"/>
      <c r="G214" s="14"/>
      <c r="H214" s="15" t="str">
        <f aca="false">IF(OR(B214="",N(E214)=0),"",G214/E214)</f>
        <v/>
      </c>
      <c r="I214" s="16" t="str">
        <f aca="false">IF(OR(B214="",N(F214)=0),"",G214/F214)</f>
        <v/>
      </c>
      <c r="J214" s="17" t="str">
        <f aca="false">IF(B214="","",MONTH(B214))</f>
        <v/>
      </c>
      <c r="K214" s="17" t="str">
        <f aca="false">IF(B214="","",YEAR(B214))</f>
        <v/>
      </c>
    </row>
    <row r="215" customFormat="false" ht="15" hidden="false" customHeight="false" outlineLevel="0" collapsed="false">
      <c r="B215" s="10"/>
      <c r="C215" s="11"/>
      <c r="D215" s="11"/>
      <c r="E215" s="12"/>
      <c r="F215" s="13"/>
      <c r="G215" s="14"/>
      <c r="H215" s="15" t="str">
        <f aca="false">IF(OR(B215="",N(E215)=0),"",G215/E215)</f>
        <v/>
      </c>
      <c r="I215" s="16" t="str">
        <f aca="false">IF(OR(B215="",N(F215)=0),"",G215/F215)</f>
        <v/>
      </c>
      <c r="J215" s="17" t="str">
        <f aca="false">IF(B215="","",MONTH(B215))</f>
        <v/>
      </c>
      <c r="K215" s="17" t="str">
        <f aca="false">IF(B215="","",YEAR(B215))</f>
        <v/>
      </c>
    </row>
    <row r="216" customFormat="false" ht="15" hidden="false" customHeight="false" outlineLevel="0" collapsed="false">
      <c r="B216" s="10"/>
      <c r="C216" s="11"/>
      <c r="D216" s="11"/>
      <c r="E216" s="12"/>
      <c r="F216" s="13"/>
      <c r="G216" s="14"/>
      <c r="H216" s="15" t="str">
        <f aca="false">IF(OR(B216="",N(E216)=0),"",G216/E216)</f>
        <v/>
      </c>
      <c r="I216" s="16" t="str">
        <f aca="false">IF(OR(B216="",N(F216)=0),"",G216/F216)</f>
        <v/>
      </c>
      <c r="J216" s="17" t="str">
        <f aca="false">IF(B216="","",MONTH(B216))</f>
        <v/>
      </c>
      <c r="K216" s="17" t="str">
        <f aca="false">IF(B216="","",YEAR(B216))</f>
        <v/>
      </c>
    </row>
    <row r="217" customFormat="false" ht="15" hidden="false" customHeight="false" outlineLevel="0" collapsed="false">
      <c r="B217" s="10"/>
      <c r="C217" s="11"/>
      <c r="D217" s="11"/>
      <c r="E217" s="12"/>
      <c r="F217" s="13"/>
      <c r="G217" s="14"/>
      <c r="H217" s="15" t="str">
        <f aca="false">IF(OR(B217="",N(E217)=0),"",G217/E217)</f>
        <v/>
      </c>
      <c r="I217" s="16" t="str">
        <f aca="false">IF(OR(B217="",N(F217)=0),"",G217/F217)</f>
        <v/>
      </c>
      <c r="J217" s="17" t="str">
        <f aca="false">IF(B217="","",MONTH(B217))</f>
        <v/>
      </c>
      <c r="K217" s="17" t="str">
        <f aca="false">IF(B217="","",YEAR(B217))</f>
        <v/>
      </c>
    </row>
    <row r="218" customFormat="false" ht="15" hidden="false" customHeight="false" outlineLevel="0" collapsed="false">
      <c r="B218" s="10"/>
      <c r="C218" s="11"/>
      <c r="D218" s="11"/>
      <c r="E218" s="12"/>
      <c r="F218" s="13"/>
      <c r="G218" s="14"/>
      <c r="H218" s="15" t="str">
        <f aca="false">IF(OR(B218="",N(E218)=0),"",G218/E218)</f>
        <v/>
      </c>
      <c r="I218" s="16" t="str">
        <f aca="false">IF(OR(B218="",N(F218)=0),"",G218/F218)</f>
        <v/>
      </c>
      <c r="J218" s="17" t="str">
        <f aca="false">IF(B218="","",MONTH(B218))</f>
        <v/>
      </c>
      <c r="K218" s="17" t="str">
        <f aca="false">IF(B218="","",YEAR(B218))</f>
        <v/>
      </c>
    </row>
    <row r="219" customFormat="false" ht="15" hidden="false" customHeight="false" outlineLevel="0" collapsed="false">
      <c r="B219" s="10"/>
      <c r="C219" s="11"/>
      <c r="D219" s="11"/>
      <c r="E219" s="12"/>
      <c r="F219" s="13"/>
      <c r="G219" s="14"/>
      <c r="H219" s="15" t="str">
        <f aca="false">IF(OR(B219="",N(E219)=0),"",G219/E219)</f>
        <v/>
      </c>
      <c r="I219" s="16" t="str">
        <f aca="false">IF(OR(B219="",N(F219)=0),"",G219/F219)</f>
        <v/>
      </c>
      <c r="J219" s="17" t="str">
        <f aca="false">IF(B219="","",MONTH(B219))</f>
        <v/>
      </c>
      <c r="K219" s="17" t="str">
        <f aca="false">IF(B219="","",YEAR(B219))</f>
        <v/>
      </c>
    </row>
    <row r="220" customFormat="false" ht="15" hidden="false" customHeight="false" outlineLevel="0" collapsed="false">
      <c r="B220" s="10"/>
      <c r="C220" s="11"/>
      <c r="D220" s="11"/>
      <c r="E220" s="12"/>
      <c r="F220" s="13"/>
      <c r="G220" s="14"/>
      <c r="H220" s="15" t="str">
        <f aca="false">IF(OR(B220="",N(E220)=0),"",G220/E220)</f>
        <v/>
      </c>
      <c r="I220" s="16" t="str">
        <f aca="false">IF(OR(B220="",N(F220)=0),"",G220/F220)</f>
        <v/>
      </c>
      <c r="J220" s="17" t="str">
        <f aca="false">IF(B220="","",MONTH(B220))</f>
        <v/>
      </c>
      <c r="K220" s="17" t="str">
        <f aca="false">IF(B220="","",YEAR(B220))</f>
        <v/>
      </c>
    </row>
    <row r="221" customFormat="false" ht="15" hidden="false" customHeight="false" outlineLevel="0" collapsed="false">
      <c r="B221" s="10"/>
      <c r="C221" s="11"/>
      <c r="D221" s="11"/>
      <c r="E221" s="12"/>
      <c r="F221" s="13"/>
      <c r="G221" s="14"/>
      <c r="H221" s="15" t="str">
        <f aca="false">IF(OR(B221="",N(E221)=0),"",G221/E221)</f>
        <v/>
      </c>
      <c r="I221" s="16" t="str">
        <f aca="false">IF(OR(B221="",N(F221)=0),"",G221/F221)</f>
        <v/>
      </c>
      <c r="J221" s="17" t="str">
        <f aca="false">IF(B221="","",MONTH(B221))</f>
        <v/>
      </c>
      <c r="K221" s="17" t="str">
        <f aca="false">IF(B221="","",YEAR(B221))</f>
        <v/>
      </c>
    </row>
    <row r="222" customFormat="false" ht="15" hidden="false" customHeight="false" outlineLevel="0" collapsed="false">
      <c r="B222" s="10"/>
      <c r="C222" s="11"/>
      <c r="D222" s="11"/>
      <c r="E222" s="12"/>
      <c r="F222" s="13"/>
      <c r="G222" s="14"/>
      <c r="H222" s="15" t="str">
        <f aca="false">IF(OR(B222="",N(E222)=0),"",G222/E222)</f>
        <v/>
      </c>
      <c r="I222" s="16" t="str">
        <f aca="false">IF(OR(B222="",N(F222)=0),"",G222/F222)</f>
        <v/>
      </c>
      <c r="J222" s="17" t="str">
        <f aca="false">IF(B222="","",MONTH(B222))</f>
        <v/>
      </c>
      <c r="K222" s="17" t="str">
        <f aca="false">IF(B222="","",YEAR(B222))</f>
        <v/>
      </c>
    </row>
    <row r="223" customFormat="false" ht="15" hidden="false" customHeight="false" outlineLevel="0" collapsed="false">
      <c r="B223" s="10"/>
      <c r="C223" s="11"/>
      <c r="D223" s="11"/>
      <c r="E223" s="12"/>
      <c r="F223" s="13"/>
      <c r="G223" s="14"/>
      <c r="H223" s="15" t="str">
        <f aca="false">IF(OR(B223="",N(E223)=0),"",G223/E223)</f>
        <v/>
      </c>
      <c r="I223" s="16" t="str">
        <f aca="false">IF(OR(B223="",N(F223)=0),"",G223/F223)</f>
        <v/>
      </c>
      <c r="J223" s="17" t="str">
        <f aca="false">IF(B223="","",MONTH(B223))</f>
        <v/>
      </c>
      <c r="K223" s="17" t="str">
        <f aca="false">IF(B223="","",YEAR(B223))</f>
        <v/>
      </c>
    </row>
    <row r="224" customFormat="false" ht="15" hidden="false" customHeight="false" outlineLevel="0" collapsed="false">
      <c r="B224" s="10"/>
      <c r="C224" s="11"/>
      <c r="D224" s="11"/>
      <c r="E224" s="12"/>
      <c r="F224" s="13"/>
      <c r="G224" s="14"/>
      <c r="H224" s="15" t="str">
        <f aca="false">IF(OR(B224="",N(E224)=0),"",G224/E224)</f>
        <v/>
      </c>
      <c r="I224" s="16" t="str">
        <f aca="false">IF(OR(B224="",N(F224)=0),"",G224/F224)</f>
        <v/>
      </c>
      <c r="J224" s="17" t="str">
        <f aca="false">IF(B224="","",MONTH(B224))</f>
        <v/>
      </c>
      <c r="K224" s="17" t="str">
        <f aca="false">IF(B224="","",YEAR(B224))</f>
        <v/>
      </c>
    </row>
    <row r="225" customFormat="false" ht="15" hidden="false" customHeight="false" outlineLevel="0" collapsed="false">
      <c r="B225" s="10"/>
      <c r="C225" s="11"/>
      <c r="D225" s="11"/>
      <c r="E225" s="12"/>
      <c r="F225" s="13"/>
      <c r="G225" s="14"/>
      <c r="H225" s="15" t="str">
        <f aca="false">IF(OR(B225="",N(E225)=0),"",G225/E225)</f>
        <v/>
      </c>
      <c r="I225" s="16" t="str">
        <f aca="false">IF(OR(B225="",N(F225)=0),"",G225/F225)</f>
        <v/>
      </c>
      <c r="J225" s="17" t="str">
        <f aca="false">IF(B225="","",MONTH(B225))</f>
        <v/>
      </c>
      <c r="K225" s="17" t="str">
        <f aca="false">IF(B225="","",YEAR(B225))</f>
        <v/>
      </c>
    </row>
    <row r="226" customFormat="false" ht="15" hidden="false" customHeight="false" outlineLevel="0" collapsed="false">
      <c r="B226" s="10"/>
      <c r="C226" s="11"/>
      <c r="D226" s="11"/>
      <c r="E226" s="12"/>
      <c r="F226" s="13"/>
      <c r="G226" s="14"/>
      <c r="H226" s="15" t="str">
        <f aca="false">IF(OR(B226="",N(E226)=0),"",G226/E226)</f>
        <v/>
      </c>
      <c r="I226" s="16" t="str">
        <f aca="false">IF(OR(B226="",N(F226)=0),"",G226/F226)</f>
        <v/>
      </c>
      <c r="J226" s="17" t="str">
        <f aca="false">IF(B226="","",MONTH(B226))</f>
        <v/>
      </c>
      <c r="K226" s="17" t="str">
        <f aca="false">IF(B226="","",YEAR(B226))</f>
        <v/>
      </c>
    </row>
    <row r="227" customFormat="false" ht="15" hidden="false" customHeight="false" outlineLevel="0" collapsed="false">
      <c r="B227" s="10"/>
      <c r="C227" s="11"/>
      <c r="D227" s="11"/>
      <c r="E227" s="12"/>
      <c r="F227" s="13"/>
      <c r="G227" s="14"/>
      <c r="H227" s="15" t="str">
        <f aca="false">IF(OR(B227="",N(E227)=0),"",G227/E227)</f>
        <v/>
      </c>
      <c r="I227" s="16" t="str">
        <f aca="false">IF(OR(B227="",N(F227)=0),"",G227/F227)</f>
        <v/>
      </c>
      <c r="J227" s="17" t="str">
        <f aca="false">IF(B227="","",MONTH(B227))</f>
        <v/>
      </c>
      <c r="K227" s="17" t="str">
        <f aca="false">IF(B227="","",YEAR(B227))</f>
        <v/>
      </c>
    </row>
    <row r="228" customFormat="false" ht="15" hidden="false" customHeight="false" outlineLevel="0" collapsed="false">
      <c r="B228" s="10"/>
      <c r="C228" s="11"/>
      <c r="D228" s="11"/>
      <c r="E228" s="12"/>
      <c r="F228" s="13"/>
      <c r="G228" s="14"/>
      <c r="H228" s="15" t="str">
        <f aca="false">IF(OR(B228="",N(E228)=0),"",G228/E228)</f>
        <v/>
      </c>
      <c r="I228" s="16" t="str">
        <f aca="false">IF(OR(B228="",N(F228)=0),"",G228/F228)</f>
        <v/>
      </c>
      <c r="J228" s="17" t="str">
        <f aca="false">IF(B228="","",MONTH(B228))</f>
        <v/>
      </c>
      <c r="K228" s="17" t="str">
        <f aca="false">IF(B228="","",YEAR(B228))</f>
        <v/>
      </c>
    </row>
    <row r="229" customFormat="false" ht="15" hidden="false" customHeight="false" outlineLevel="0" collapsed="false">
      <c r="B229" s="10"/>
      <c r="C229" s="11"/>
      <c r="D229" s="11"/>
      <c r="E229" s="12"/>
      <c r="F229" s="13"/>
      <c r="G229" s="14"/>
      <c r="H229" s="15" t="str">
        <f aca="false">IF(OR(B229="",N(E229)=0),"",G229/E229)</f>
        <v/>
      </c>
      <c r="I229" s="16" t="str">
        <f aca="false">IF(OR(B229="",N(F229)=0),"",G229/F229)</f>
        <v/>
      </c>
      <c r="J229" s="17" t="str">
        <f aca="false">IF(B229="","",MONTH(B229))</f>
        <v/>
      </c>
      <c r="K229" s="17" t="str">
        <f aca="false">IF(B229="","",YEAR(B229))</f>
        <v/>
      </c>
    </row>
    <row r="230" customFormat="false" ht="15" hidden="false" customHeight="false" outlineLevel="0" collapsed="false">
      <c r="B230" s="10"/>
      <c r="C230" s="11"/>
      <c r="D230" s="11"/>
      <c r="E230" s="12"/>
      <c r="F230" s="13"/>
      <c r="G230" s="14"/>
      <c r="H230" s="15" t="str">
        <f aca="false">IF(OR(B230="",N(E230)=0),"",G230/E230)</f>
        <v/>
      </c>
      <c r="I230" s="16" t="str">
        <f aca="false">IF(OR(B230="",N(F230)=0),"",G230/F230)</f>
        <v/>
      </c>
      <c r="J230" s="17" t="str">
        <f aca="false">IF(B230="","",MONTH(B230))</f>
        <v/>
      </c>
      <c r="K230" s="17" t="str">
        <f aca="false">IF(B230="","",YEAR(B230))</f>
        <v/>
      </c>
    </row>
    <row r="231" customFormat="false" ht="15" hidden="false" customHeight="false" outlineLevel="0" collapsed="false">
      <c r="B231" s="10"/>
      <c r="C231" s="11"/>
      <c r="D231" s="11"/>
      <c r="E231" s="12"/>
      <c r="F231" s="13"/>
      <c r="G231" s="14"/>
      <c r="H231" s="15" t="str">
        <f aca="false">IF(OR(B231="",N(E231)=0),"",G231/E231)</f>
        <v/>
      </c>
      <c r="I231" s="16" t="str">
        <f aca="false">IF(OR(B231="",N(F231)=0),"",G231/F231)</f>
        <v/>
      </c>
      <c r="J231" s="17" t="str">
        <f aca="false">IF(B231="","",MONTH(B231))</f>
        <v/>
      </c>
      <c r="K231" s="17" t="str">
        <f aca="false">IF(B231="","",YEAR(B231))</f>
        <v/>
      </c>
    </row>
    <row r="232" customFormat="false" ht="15" hidden="false" customHeight="false" outlineLevel="0" collapsed="false">
      <c r="B232" s="10"/>
      <c r="C232" s="11"/>
      <c r="D232" s="11"/>
      <c r="E232" s="12"/>
      <c r="F232" s="13"/>
      <c r="G232" s="14"/>
      <c r="H232" s="15" t="str">
        <f aca="false">IF(OR(B232="",N(E232)=0),"",G232/E232)</f>
        <v/>
      </c>
      <c r="I232" s="16" t="str">
        <f aca="false">IF(OR(B232="",N(F232)=0),"",G232/F232)</f>
        <v/>
      </c>
      <c r="J232" s="17" t="str">
        <f aca="false">IF(B232="","",MONTH(B232))</f>
        <v/>
      </c>
      <c r="K232" s="17" t="str">
        <f aca="false">IF(B232="","",YEAR(B232))</f>
        <v/>
      </c>
    </row>
    <row r="233" customFormat="false" ht="15" hidden="false" customHeight="false" outlineLevel="0" collapsed="false">
      <c r="B233" s="10"/>
      <c r="C233" s="11"/>
      <c r="D233" s="11"/>
      <c r="E233" s="12"/>
      <c r="F233" s="13"/>
      <c r="G233" s="14"/>
      <c r="H233" s="15" t="str">
        <f aca="false">IF(OR(B233="",N(E233)=0),"",G233/E233)</f>
        <v/>
      </c>
      <c r="I233" s="16" t="str">
        <f aca="false">IF(OR(B233="",N(F233)=0),"",G233/F233)</f>
        <v/>
      </c>
      <c r="J233" s="17" t="str">
        <f aca="false">IF(B233="","",MONTH(B233))</f>
        <v/>
      </c>
      <c r="K233" s="17" t="str">
        <f aca="false">IF(B233="","",YEAR(B233))</f>
        <v/>
      </c>
    </row>
    <row r="234" customFormat="false" ht="15" hidden="false" customHeight="false" outlineLevel="0" collapsed="false">
      <c r="B234" s="10"/>
      <c r="C234" s="11"/>
      <c r="D234" s="11"/>
      <c r="E234" s="12"/>
      <c r="F234" s="13"/>
      <c r="G234" s="14"/>
      <c r="H234" s="15" t="str">
        <f aca="false">IF(OR(B234="",N(E234)=0),"",G234/E234)</f>
        <v/>
      </c>
      <c r="I234" s="16" t="str">
        <f aca="false">IF(OR(B234="",N(F234)=0),"",G234/F234)</f>
        <v/>
      </c>
      <c r="J234" s="17" t="str">
        <f aca="false">IF(B234="","",MONTH(B234))</f>
        <v/>
      </c>
      <c r="K234" s="17" t="str">
        <f aca="false">IF(B234="","",YEAR(B234))</f>
        <v/>
      </c>
    </row>
    <row r="235" customFormat="false" ht="15" hidden="false" customHeight="false" outlineLevel="0" collapsed="false">
      <c r="B235" s="10"/>
      <c r="C235" s="11"/>
      <c r="D235" s="11"/>
      <c r="E235" s="12"/>
      <c r="F235" s="13"/>
      <c r="G235" s="14"/>
      <c r="H235" s="15" t="str">
        <f aca="false">IF(OR(B235="",N(E235)=0),"",G235/E235)</f>
        <v/>
      </c>
      <c r="I235" s="16" t="str">
        <f aca="false">IF(OR(B235="",N(F235)=0),"",G235/F235)</f>
        <v/>
      </c>
      <c r="J235" s="17" t="str">
        <f aca="false">IF(B235="","",MONTH(B235))</f>
        <v/>
      </c>
      <c r="K235" s="17" t="str">
        <f aca="false">IF(B235="","",YEAR(B235))</f>
        <v/>
      </c>
    </row>
    <row r="236" customFormat="false" ht="15" hidden="false" customHeight="false" outlineLevel="0" collapsed="false">
      <c r="B236" s="10"/>
      <c r="C236" s="11"/>
      <c r="D236" s="11"/>
      <c r="E236" s="12"/>
      <c r="F236" s="13"/>
      <c r="G236" s="14"/>
      <c r="H236" s="15" t="str">
        <f aca="false">IF(OR(B236="",N(E236)=0),"",G236/E236)</f>
        <v/>
      </c>
      <c r="I236" s="16" t="str">
        <f aca="false">IF(OR(B236="",N(F236)=0),"",G236/F236)</f>
        <v/>
      </c>
      <c r="J236" s="17" t="str">
        <f aca="false">IF(B236="","",MONTH(B236))</f>
        <v/>
      </c>
      <c r="K236" s="17" t="str">
        <f aca="false">IF(B236="","",YEAR(B236))</f>
        <v/>
      </c>
    </row>
    <row r="237" customFormat="false" ht="15" hidden="false" customHeight="false" outlineLevel="0" collapsed="false">
      <c r="B237" s="10"/>
      <c r="C237" s="11"/>
      <c r="D237" s="11"/>
      <c r="E237" s="12"/>
      <c r="F237" s="13"/>
      <c r="G237" s="14"/>
      <c r="H237" s="15" t="str">
        <f aca="false">IF(OR(B237="",N(E237)=0),"",G237/E237)</f>
        <v/>
      </c>
      <c r="I237" s="16" t="str">
        <f aca="false">IF(OR(B237="",N(F237)=0),"",G237/F237)</f>
        <v/>
      </c>
      <c r="J237" s="17" t="str">
        <f aca="false">IF(B237="","",MONTH(B237))</f>
        <v/>
      </c>
      <c r="K237" s="17" t="str">
        <f aca="false">IF(B237="","",YEAR(B237))</f>
        <v/>
      </c>
    </row>
    <row r="238" customFormat="false" ht="15" hidden="false" customHeight="false" outlineLevel="0" collapsed="false">
      <c r="B238" s="10"/>
      <c r="C238" s="11"/>
      <c r="D238" s="11"/>
      <c r="E238" s="12"/>
      <c r="F238" s="13"/>
      <c r="G238" s="14"/>
      <c r="H238" s="15" t="str">
        <f aca="false">IF(OR(B238="",N(E238)=0),"",G238/E238)</f>
        <v/>
      </c>
      <c r="I238" s="16" t="str">
        <f aca="false">IF(OR(B238="",N(F238)=0),"",G238/F238)</f>
        <v/>
      </c>
      <c r="J238" s="17" t="str">
        <f aca="false">IF(B238="","",MONTH(B238))</f>
        <v/>
      </c>
      <c r="K238" s="17" t="str">
        <f aca="false">IF(B238="","",YEAR(B238))</f>
        <v/>
      </c>
    </row>
    <row r="239" customFormat="false" ht="15" hidden="false" customHeight="false" outlineLevel="0" collapsed="false">
      <c r="B239" s="10"/>
      <c r="C239" s="11"/>
      <c r="D239" s="11"/>
      <c r="E239" s="12"/>
      <c r="F239" s="13"/>
      <c r="G239" s="14"/>
      <c r="H239" s="15" t="str">
        <f aca="false">IF(OR(B239="",N(E239)=0),"",G239/E239)</f>
        <v/>
      </c>
      <c r="I239" s="16" t="str">
        <f aca="false">IF(OR(B239="",N(F239)=0),"",G239/F239)</f>
        <v/>
      </c>
      <c r="J239" s="17" t="str">
        <f aca="false">IF(B239="","",MONTH(B239))</f>
        <v/>
      </c>
      <c r="K239" s="17" t="str">
        <f aca="false">IF(B239="","",YEAR(B239))</f>
        <v/>
      </c>
    </row>
    <row r="240" customFormat="false" ht="15" hidden="false" customHeight="false" outlineLevel="0" collapsed="false">
      <c r="B240" s="10"/>
      <c r="C240" s="11"/>
      <c r="D240" s="11"/>
      <c r="E240" s="12"/>
      <c r="F240" s="13"/>
      <c r="G240" s="14"/>
      <c r="H240" s="15" t="str">
        <f aca="false">IF(OR(B240="",N(E240)=0),"",G240/E240)</f>
        <v/>
      </c>
      <c r="I240" s="16" t="str">
        <f aca="false">IF(OR(B240="",N(F240)=0),"",G240/F240)</f>
        <v/>
      </c>
      <c r="J240" s="17" t="str">
        <f aca="false">IF(B240="","",MONTH(B240))</f>
        <v/>
      </c>
      <c r="K240" s="17" t="str">
        <f aca="false">IF(B240="","",YEAR(B240))</f>
        <v/>
      </c>
    </row>
    <row r="241" customFormat="false" ht="15" hidden="false" customHeight="false" outlineLevel="0" collapsed="false">
      <c r="B241" s="10"/>
      <c r="C241" s="11"/>
      <c r="D241" s="11"/>
      <c r="E241" s="12"/>
      <c r="F241" s="13"/>
      <c r="G241" s="14"/>
      <c r="H241" s="15" t="str">
        <f aca="false">IF(OR(B241="",N(E241)=0),"",G241/E241)</f>
        <v/>
      </c>
      <c r="I241" s="16" t="str">
        <f aca="false">IF(OR(B241="",N(F241)=0),"",G241/F241)</f>
        <v/>
      </c>
      <c r="J241" s="17" t="str">
        <f aca="false">IF(B241="","",MONTH(B241))</f>
        <v/>
      </c>
      <c r="K241" s="17" t="str">
        <f aca="false">IF(B241="","",YEAR(B241))</f>
        <v/>
      </c>
    </row>
    <row r="242" customFormat="false" ht="15" hidden="false" customHeight="false" outlineLevel="0" collapsed="false">
      <c r="B242" s="10"/>
      <c r="C242" s="11"/>
      <c r="D242" s="11"/>
      <c r="E242" s="12"/>
      <c r="F242" s="13"/>
      <c r="G242" s="14"/>
      <c r="H242" s="15" t="str">
        <f aca="false">IF(OR(B242="",N(E242)=0),"",G242/E242)</f>
        <v/>
      </c>
      <c r="I242" s="16" t="str">
        <f aca="false">IF(OR(B242="",N(F242)=0),"",G242/F242)</f>
        <v/>
      </c>
      <c r="J242" s="17" t="str">
        <f aca="false">IF(B242="","",MONTH(B242))</f>
        <v/>
      </c>
      <c r="K242" s="17" t="str">
        <f aca="false">IF(B242="","",YEAR(B242))</f>
        <v/>
      </c>
    </row>
    <row r="243" customFormat="false" ht="15" hidden="false" customHeight="false" outlineLevel="0" collapsed="false">
      <c r="B243" s="10"/>
      <c r="C243" s="11"/>
      <c r="D243" s="11"/>
      <c r="E243" s="12"/>
      <c r="F243" s="13"/>
      <c r="G243" s="14"/>
      <c r="H243" s="15" t="str">
        <f aca="false">IF(OR(B243="",N(E243)=0),"",G243/E243)</f>
        <v/>
      </c>
      <c r="I243" s="16" t="str">
        <f aca="false">IF(OR(B243="",N(F243)=0),"",G243/F243)</f>
        <v/>
      </c>
      <c r="J243" s="17" t="str">
        <f aca="false">IF(B243="","",MONTH(B243))</f>
        <v/>
      </c>
      <c r="K243" s="17" t="str">
        <f aca="false">IF(B243="","",YEAR(B243))</f>
        <v/>
      </c>
    </row>
    <row r="244" customFormat="false" ht="15" hidden="false" customHeight="false" outlineLevel="0" collapsed="false">
      <c r="B244" s="10"/>
      <c r="C244" s="11"/>
      <c r="D244" s="11"/>
      <c r="E244" s="12"/>
      <c r="F244" s="13"/>
      <c r="G244" s="14"/>
      <c r="H244" s="15" t="str">
        <f aca="false">IF(OR(B244="",N(E244)=0),"",G244/E244)</f>
        <v/>
      </c>
      <c r="I244" s="16" t="str">
        <f aca="false">IF(OR(B244="",N(F244)=0),"",G244/F244)</f>
        <v/>
      </c>
      <c r="J244" s="17" t="str">
        <f aca="false">IF(B244="","",MONTH(B244))</f>
        <v/>
      </c>
      <c r="K244" s="17" t="str">
        <f aca="false">IF(B244="","",YEAR(B244))</f>
        <v/>
      </c>
    </row>
    <row r="245" customFormat="false" ht="15" hidden="false" customHeight="false" outlineLevel="0" collapsed="false">
      <c r="B245" s="10"/>
      <c r="C245" s="11"/>
      <c r="D245" s="11"/>
      <c r="E245" s="12"/>
      <c r="F245" s="13"/>
      <c r="G245" s="14"/>
      <c r="H245" s="15" t="str">
        <f aca="false">IF(OR(B245="",N(E245)=0),"",G245/E245)</f>
        <v/>
      </c>
      <c r="I245" s="16" t="str">
        <f aca="false">IF(OR(B245="",N(F245)=0),"",G245/F245)</f>
        <v/>
      </c>
      <c r="J245" s="17" t="str">
        <f aca="false">IF(B245="","",MONTH(B245))</f>
        <v/>
      </c>
      <c r="K245" s="17" t="str">
        <f aca="false">IF(B245="","",YEAR(B245))</f>
        <v/>
      </c>
    </row>
    <row r="246" customFormat="false" ht="15" hidden="false" customHeight="false" outlineLevel="0" collapsed="false">
      <c r="B246" s="10"/>
      <c r="C246" s="11"/>
      <c r="D246" s="11"/>
      <c r="E246" s="12"/>
      <c r="F246" s="13"/>
      <c r="G246" s="14"/>
      <c r="H246" s="15" t="str">
        <f aca="false">IF(OR(B246="",N(E246)=0),"",G246/E246)</f>
        <v/>
      </c>
      <c r="I246" s="16" t="str">
        <f aca="false">IF(OR(B246="",N(F246)=0),"",G246/F246)</f>
        <v/>
      </c>
      <c r="J246" s="17" t="str">
        <f aca="false">IF(B246="","",MONTH(B246))</f>
        <v/>
      </c>
      <c r="K246" s="17" t="str">
        <f aca="false">IF(B246="","",YEAR(B246))</f>
        <v/>
      </c>
    </row>
    <row r="247" customFormat="false" ht="15" hidden="false" customHeight="false" outlineLevel="0" collapsed="false">
      <c r="B247" s="10"/>
      <c r="C247" s="11"/>
      <c r="D247" s="11"/>
      <c r="E247" s="12"/>
      <c r="F247" s="13"/>
      <c r="G247" s="14"/>
      <c r="H247" s="15" t="str">
        <f aca="false">IF(OR(B247="",N(E247)=0),"",G247/E247)</f>
        <v/>
      </c>
      <c r="I247" s="16" t="str">
        <f aca="false">IF(OR(B247="",N(F247)=0),"",G247/F247)</f>
        <v/>
      </c>
      <c r="J247" s="17" t="str">
        <f aca="false">IF(B247="","",MONTH(B247))</f>
        <v/>
      </c>
      <c r="K247" s="17" t="str">
        <f aca="false">IF(B247="","",YEAR(B247))</f>
        <v/>
      </c>
    </row>
    <row r="248" customFormat="false" ht="15" hidden="false" customHeight="false" outlineLevel="0" collapsed="false">
      <c r="B248" s="10"/>
      <c r="C248" s="11"/>
      <c r="D248" s="11"/>
      <c r="E248" s="12"/>
      <c r="F248" s="13"/>
      <c r="G248" s="14"/>
      <c r="H248" s="15" t="str">
        <f aca="false">IF(OR(B248="",N(E248)=0),"",G248/E248)</f>
        <v/>
      </c>
      <c r="I248" s="16" t="str">
        <f aca="false">IF(OR(B248="",N(F248)=0),"",G248/F248)</f>
        <v/>
      </c>
      <c r="J248" s="17" t="str">
        <f aca="false">IF(B248="","",MONTH(B248))</f>
        <v/>
      </c>
      <c r="K248" s="17" t="str">
        <f aca="false">IF(B248="","",YEAR(B248))</f>
        <v/>
      </c>
    </row>
    <row r="249" customFormat="false" ht="15" hidden="false" customHeight="false" outlineLevel="0" collapsed="false">
      <c r="B249" s="10"/>
      <c r="C249" s="11"/>
      <c r="D249" s="11"/>
      <c r="E249" s="12"/>
      <c r="F249" s="13"/>
      <c r="G249" s="14"/>
      <c r="H249" s="15" t="str">
        <f aca="false">IF(OR(B249="",N(E249)=0),"",G249/E249)</f>
        <v/>
      </c>
      <c r="I249" s="16" t="str">
        <f aca="false">IF(OR(B249="",N(F249)=0),"",G249/F249)</f>
        <v/>
      </c>
      <c r="J249" s="17" t="str">
        <f aca="false">IF(B249="","",MONTH(B249))</f>
        <v/>
      </c>
      <c r="K249" s="17" t="str">
        <f aca="false">IF(B249="","",YEAR(B249))</f>
        <v/>
      </c>
    </row>
    <row r="250" customFormat="false" ht="15" hidden="false" customHeight="false" outlineLevel="0" collapsed="false">
      <c r="B250" s="10"/>
      <c r="C250" s="11"/>
      <c r="D250" s="11"/>
      <c r="E250" s="12"/>
      <c r="F250" s="13"/>
      <c r="G250" s="14"/>
      <c r="H250" s="15" t="str">
        <f aca="false">IF(OR(B250="",N(E250)=0),"",G250/E250)</f>
        <v/>
      </c>
      <c r="I250" s="16" t="str">
        <f aca="false">IF(OR(B250="",N(F250)=0),"",G250/F250)</f>
        <v/>
      </c>
      <c r="J250" s="17" t="str">
        <f aca="false">IF(B250="","",MONTH(B250))</f>
        <v/>
      </c>
      <c r="K250" s="17" t="str">
        <f aca="false">IF(B250="","",YEAR(B250))</f>
        <v/>
      </c>
    </row>
    <row r="251" customFormat="false" ht="15" hidden="false" customHeight="false" outlineLevel="0" collapsed="false">
      <c r="B251" s="10"/>
      <c r="C251" s="11"/>
      <c r="D251" s="11"/>
      <c r="E251" s="12"/>
      <c r="F251" s="13"/>
      <c r="G251" s="14"/>
      <c r="H251" s="15" t="str">
        <f aca="false">IF(OR(B251="",N(E251)=0),"",G251/E251)</f>
        <v/>
      </c>
      <c r="I251" s="16" t="str">
        <f aca="false">IF(OR(B251="",N(F251)=0),"",G251/F251)</f>
        <v/>
      </c>
      <c r="J251" s="17" t="str">
        <f aca="false">IF(B251="","",MONTH(B251))</f>
        <v/>
      </c>
      <c r="K251" s="17" t="str">
        <f aca="false">IF(B251="","",YEAR(B251))</f>
        <v/>
      </c>
    </row>
    <row r="252" customFormat="false" ht="15" hidden="false" customHeight="false" outlineLevel="0" collapsed="false">
      <c r="B252" s="10"/>
      <c r="C252" s="11"/>
      <c r="D252" s="11"/>
      <c r="E252" s="12"/>
      <c r="F252" s="13"/>
      <c r="G252" s="14"/>
      <c r="H252" s="15" t="str">
        <f aca="false">IF(OR(B252="",N(E252)=0),"",G252/E252)</f>
        <v/>
      </c>
      <c r="I252" s="16" t="str">
        <f aca="false">IF(OR(B252="",N(F252)=0),"",G252/F252)</f>
        <v/>
      </c>
      <c r="J252" s="17" t="str">
        <f aca="false">IF(B252="","",MONTH(B252))</f>
        <v/>
      </c>
      <c r="K252" s="17" t="str">
        <f aca="false">IF(B252="","",YEAR(B252))</f>
        <v/>
      </c>
    </row>
    <row r="253" customFormat="false" ht="15" hidden="false" customHeight="false" outlineLevel="0" collapsed="false">
      <c r="B253" s="10"/>
      <c r="C253" s="11"/>
      <c r="D253" s="11"/>
      <c r="E253" s="12"/>
      <c r="F253" s="13"/>
      <c r="G253" s="14"/>
      <c r="H253" s="15" t="str">
        <f aca="false">IF(OR(B253="",N(E253)=0),"",G253/E253)</f>
        <v/>
      </c>
      <c r="I253" s="16" t="str">
        <f aca="false">IF(OR(B253="",N(F253)=0),"",G253/F253)</f>
        <v/>
      </c>
      <c r="J253" s="17" t="str">
        <f aca="false">IF(B253="","",MONTH(B253))</f>
        <v/>
      </c>
      <c r="K253" s="17" t="str">
        <f aca="false">IF(B253="","",YEAR(B253))</f>
        <v/>
      </c>
    </row>
    <row r="254" customFormat="false" ht="15" hidden="false" customHeight="false" outlineLevel="0" collapsed="false">
      <c r="B254" s="10"/>
      <c r="C254" s="11"/>
      <c r="D254" s="11"/>
      <c r="E254" s="12"/>
      <c r="F254" s="13"/>
      <c r="G254" s="14"/>
      <c r="H254" s="15" t="str">
        <f aca="false">IF(OR(B254="",N(E254)=0),"",G254/E254)</f>
        <v/>
      </c>
      <c r="I254" s="16" t="str">
        <f aca="false">IF(OR(B254="",N(F254)=0),"",G254/F254)</f>
        <v/>
      </c>
      <c r="J254" s="17" t="str">
        <f aca="false">IF(B254="","",MONTH(B254))</f>
        <v/>
      </c>
      <c r="K254" s="17" t="str">
        <f aca="false">IF(B254="","",YEAR(B254))</f>
        <v/>
      </c>
    </row>
  </sheetData>
  <sheetProtection sheet="true" formatCells="false" formatColumns="false" formatRows="false" sort="false" autoFilter="false"/>
  <mergeCells count="1">
    <mergeCell ref="B2:K2"/>
  </mergeCells>
  <dataValidations count="1">
    <dataValidation allowBlank="true" errorStyle="stop" operator="between" showDropDown="false" showErrorMessage="false" showInputMessage="false" sqref="C5:C254" type="list">
      <formula1>Suministros!$B$5:$B$18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2"/>
  </cols>
  <sheetData>
    <row r="2" customFormat="false" ht="33.75" hidden="false" customHeight="true" outlineLevel="0" collapsed="false">
      <c r="B2" s="8" t="s">
        <v>35</v>
      </c>
      <c r="C2" s="8"/>
      <c r="D2" s="8"/>
    </row>
    <row r="4" customFormat="false" ht="30" hidden="false" customHeight="true" outlineLevel="0" collapsed="false">
      <c r="B4" s="9" t="s">
        <v>19</v>
      </c>
      <c r="C4" s="9" t="s">
        <v>36</v>
      </c>
    </row>
    <row r="5" customFormat="false" ht="15" hidden="false" customHeight="false" outlineLevel="0" collapsed="false">
      <c r="B5" s="11" t="s">
        <v>29</v>
      </c>
      <c r="C5" s="11" t="s">
        <v>37</v>
      </c>
    </row>
    <row r="6" customFormat="false" ht="15" hidden="false" customHeight="false" outlineLevel="0" collapsed="false">
      <c r="B6" s="11" t="s">
        <v>32</v>
      </c>
      <c r="C6" s="11" t="s">
        <v>38</v>
      </c>
    </row>
    <row r="7" customFormat="false" ht="15" hidden="false" customHeight="false" outlineLevel="0" collapsed="false">
      <c r="B7" s="11" t="s">
        <v>39</v>
      </c>
      <c r="C7" s="11" t="s">
        <v>37</v>
      </c>
    </row>
    <row r="8" customFormat="false" ht="15" hidden="false" customHeight="false" outlineLevel="0" collapsed="false">
      <c r="B8" s="11" t="s">
        <v>40</v>
      </c>
      <c r="C8" s="11" t="s">
        <v>41</v>
      </c>
    </row>
    <row r="9" customFormat="false" ht="15" hidden="false" customHeight="false" outlineLevel="0" collapsed="false">
      <c r="B9" s="11" t="s">
        <v>42</v>
      </c>
      <c r="C9" s="11" t="s">
        <v>41</v>
      </c>
    </row>
    <row r="10" customFormat="false" ht="15" hidden="false" customHeight="false" outlineLevel="0" collapsed="false">
      <c r="B10" s="11" t="s">
        <v>43</v>
      </c>
      <c r="C10" s="11" t="s">
        <v>41</v>
      </c>
    </row>
    <row r="11" customFormat="false" ht="15" hidden="false" customHeight="false" outlineLevel="0" collapsed="false">
      <c r="B11" s="11" t="s">
        <v>44</v>
      </c>
      <c r="C11" s="11" t="s">
        <v>41</v>
      </c>
    </row>
    <row r="12" customFormat="false" ht="15" hidden="false" customHeight="false" outlineLevel="0" collapsed="false">
      <c r="B12" s="11" t="s">
        <v>45</v>
      </c>
      <c r="C12" s="11" t="s">
        <v>41</v>
      </c>
    </row>
    <row r="13" customFormat="false" ht="15" hidden="false" customHeight="false" outlineLevel="0" collapsed="false">
      <c r="B13" s="11"/>
      <c r="C13" s="11"/>
    </row>
    <row r="14" customFormat="false" ht="15" hidden="false" customHeight="false" outlineLevel="0" collapsed="false">
      <c r="B14" s="11"/>
      <c r="C14" s="11"/>
    </row>
    <row r="15" customFormat="false" ht="15" hidden="false" customHeight="false" outlineLevel="0" collapsed="false">
      <c r="B15" s="11"/>
      <c r="C15" s="11"/>
    </row>
    <row r="16" customFormat="false" ht="15" hidden="false" customHeight="false" outlineLevel="0" collapsed="false">
      <c r="B16" s="11"/>
      <c r="C16" s="11"/>
    </row>
    <row r="17" customFormat="false" ht="15" hidden="false" customHeight="false" outlineLevel="0" collapsed="false">
      <c r="B17" s="11"/>
      <c r="C17" s="11"/>
    </row>
    <row r="18" customFormat="false" ht="15" hidden="false" customHeight="false" outlineLevel="0" collapsed="false">
      <c r="B18" s="11"/>
      <c r="C18" s="11"/>
    </row>
  </sheetData>
  <sheetProtection sheet="true" formatCells="false" formatColumns="false" formatRows="false" sort="false" autoFilter="false"/>
  <mergeCells count="1">
    <mergeCell ref="B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P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14" min="3" style="0" width="11"/>
    <col collapsed="false" customWidth="true" hidden="false" outlineLevel="0" max="15" min="15" style="0" width="14"/>
  </cols>
  <sheetData>
    <row r="2" customFormat="false" ht="33.75" hidden="false" customHeight="true" outlineLevel="0" collapsed="false">
      <c r="B2" s="8" t="s">
        <v>46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4" customFormat="false" ht="30" hidden="false" customHeight="true" outlineLevel="0" collapsed="false">
      <c r="B4" s="9" t="s">
        <v>19</v>
      </c>
      <c r="C4" s="9" t="s">
        <v>47</v>
      </c>
      <c r="D4" s="9" t="s">
        <v>48</v>
      </c>
      <c r="E4" s="9" t="s">
        <v>49</v>
      </c>
      <c r="F4" s="9" t="s">
        <v>50</v>
      </c>
      <c r="G4" s="9" t="s">
        <v>51</v>
      </c>
      <c r="H4" s="9" t="s">
        <v>52</v>
      </c>
      <c r="I4" s="9" t="s">
        <v>53</v>
      </c>
      <c r="J4" s="9" t="s">
        <v>54</v>
      </c>
      <c r="K4" s="9" t="s">
        <v>55</v>
      </c>
      <c r="L4" s="9" t="s">
        <v>56</v>
      </c>
      <c r="M4" s="9" t="s">
        <v>57</v>
      </c>
      <c r="N4" s="9" t="s">
        <v>58</v>
      </c>
      <c r="O4" s="9" t="s">
        <v>59</v>
      </c>
    </row>
    <row r="5" customFormat="false" ht="15" hidden="false" customHeight="false" outlineLevel="0" collapsed="false">
      <c r="B5" s="18" t="str">
        <f aca="false">IF(Suministros!B5="","",Suministros!B5)</f>
        <v>Luz</v>
      </c>
      <c r="C5" s="15" t="n">
        <f aca="false">IF($B5="","",SUMIFS(Facturas!$G$5:$G$254,Facturas!$C$5:$C$254,$B5,Facturas!$J$5:$J$254,1))</f>
        <v>0</v>
      </c>
      <c r="D5" s="15" t="n">
        <f aca="false">IF($B5="","",SUMIFS(Facturas!$G$5:$G$254,Facturas!$C$5:$C$254,$B5,Facturas!$J$5:$J$254,2))</f>
        <v>0</v>
      </c>
      <c r="E5" s="15" t="n">
        <f aca="false">IF($B5="","",SUMIFS(Facturas!$G$5:$G$254,Facturas!$C$5:$C$254,$B5,Facturas!$J$5:$J$254,3))</f>
        <v>0</v>
      </c>
      <c r="F5" s="15" t="n">
        <f aca="false">IF($B5="","",SUMIFS(Facturas!$G$5:$G$254,Facturas!$C$5:$C$254,$B5,Facturas!$J$5:$J$254,4))</f>
        <v>0</v>
      </c>
      <c r="G5" s="15" t="n">
        <f aca="false">IF($B5="","",SUMIFS(Facturas!$G$5:$G$254,Facturas!$C$5:$C$254,$B5,Facturas!$J$5:$J$254,5))</f>
        <v>0</v>
      </c>
      <c r="H5" s="15" t="n">
        <f aca="false">IF($B5="","",SUMIFS(Facturas!$G$5:$G$254,Facturas!$C$5:$C$254,$B5,Facturas!$J$5:$J$254,6))</f>
        <v>0</v>
      </c>
      <c r="I5" s="15" t="n">
        <f aca="false">IF($B5="","",SUMIFS(Facturas!$G$5:$G$254,Facturas!$C$5:$C$254,$B5,Facturas!$J$5:$J$254,7))</f>
        <v>78.4</v>
      </c>
      <c r="J5" s="15" t="n">
        <f aca="false">IF($B5="","",SUMIFS(Facturas!$G$5:$G$254,Facturas!$C$5:$C$254,$B5,Facturas!$J$5:$J$254,8))</f>
        <v>84.9</v>
      </c>
      <c r="K5" s="15" t="n">
        <f aca="false">IF($B5="","",SUMIFS(Facturas!$G$5:$G$254,Facturas!$C$5:$C$254,$B5,Facturas!$J$5:$J$254,9))</f>
        <v>0</v>
      </c>
      <c r="L5" s="15" t="n">
        <f aca="false">IF($B5="","",SUMIFS(Facturas!$G$5:$G$254,Facturas!$C$5:$C$254,$B5,Facturas!$J$5:$J$254,10))</f>
        <v>0</v>
      </c>
      <c r="M5" s="15" t="n">
        <f aca="false">IF($B5="","",SUMIFS(Facturas!$G$5:$G$254,Facturas!$C$5:$C$254,$B5,Facturas!$J$5:$J$254,11))</f>
        <v>0</v>
      </c>
      <c r="N5" s="15" t="n">
        <f aca="false">IF($B5="","",SUMIFS(Facturas!$G$5:$G$254,Facturas!$C$5:$C$254,$B5,Facturas!$J$5:$J$254,12))</f>
        <v>0</v>
      </c>
      <c r="O5" s="19" t="n">
        <f aca="false">IF(B5="","",SUM(C5:N5))</f>
        <v>163.3</v>
      </c>
    </row>
    <row r="6" customFormat="false" ht="15" hidden="false" customHeight="false" outlineLevel="0" collapsed="false">
      <c r="B6" s="18" t="str">
        <f aca="false">IF(Suministros!B6="","",Suministros!B6)</f>
        <v>Agua</v>
      </c>
      <c r="C6" s="15" t="n">
        <f aca="false">IF($B6="","",SUMIFS(Facturas!$G$5:$G$254,Facturas!$C$5:$C$254,$B6,Facturas!$J$5:$J$254,1))</f>
        <v>0</v>
      </c>
      <c r="D6" s="15" t="n">
        <f aca="false">IF($B6="","",SUMIFS(Facturas!$G$5:$G$254,Facturas!$C$5:$C$254,$B6,Facturas!$J$5:$J$254,2))</f>
        <v>0</v>
      </c>
      <c r="E6" s="15" t="n">
        <f aca="false">IF($B6="","",SUMIFS(Facturas!$G$5:$G$254,Facturas!$C$5:$C$254,$B6,Facturas!$J$5:$J$254,3))</f>
        <v>0</v>
      </c>
      <c r="F6" s="15" t="n">
        <f aca="false">IF($B6="","",SUMIFS(Facturas!$G$5:$G$254,Facturas!$C$5:$C$254,$B6,Facturas!$J$5:$J$254,4))</f>
        <v>0</v>
      </c>
      <c r="G6" s="15" t="n">
        <f aca="false">IF($B6="","",SUMIFS(Facturas!$G$5:$G$254,Facturas!$C$5:$C$254,$B6,Facturas!$J$5:$J$254,5))</f>
        <v>0</v>
      </c>
      <c r="H6" s="15" t="n">
        <f aca="false">IF($B6="","",SUMIFS(Facturas!$G$5:$G$254,Facturas!$C$5:$C$254,$B6,Facturas!$J$5:$J$254,6))</f>
        <v>0</v>
      </c>
      <c r="I6" s="15" t="n">
        <f aca="false">IF($B6="","",SUMIFS(Facturas!$G$5:$G$254,Facturas!$C$5:$C$254,$B6,Facturas!$J$5:$J$254,7))</f>
        <v>41.2</v>
      </c>
      <c r="J6" s="15" t="n">
        <f aca="false">IF($B6="","",SUMIFS(Facturas!$G$5:$G$254,Facturas!$C$5:$C$254,$B6,Facturas!$J$5:$J$254,8))</f>
        <v>0</v>
      </c>
      <c r="K6" s="15" t="n">
        <f aca="false">IF($B6="","",SUMIFS(Facturas!$G$5:$G$254,Facturas!$C$5:$C$254,$B6,Facturas!$J$5:$J$254,9))</f>
        <v>0</v>
      </c>
      <c r="L6" s="15" t="n">
        <f aca="false">IF($B6="","",SUMIFS(Facturas!$G$5:$G$254,Facturas!$C$5:$C$254,$B6,Facturas!$J$5:$J$254,10))</f>
        <v>0</v>
      </c>
      <c r="M6" s="15" t="n">
        <f aca="false">IF($B6="","",SUMIFS(Facturas!$G$5:$G$254,Facturas!$C$5:$C$254,$B6,Facturas!$J$5:$J$254,11))</f>
        <v>0</v>
      </c>
      <c r="N6" s="15" t="n">
        <f aca="false">IF($B6="","",SUMIFS(Facturas!$G$5:$G$254,Facturas!$C$5:$C$254,$B6,Facturas!$J$5:$J$254,12))</f>
        <v>0</v>
      </c>
      <c r="O6" s="19" t="n">
        <f aca="false">IF(B6="","",SUM(C6:N6))</f>
        <v>41.2</v>
      </c>
    </row>
    <row r="7" customFormat="false" ht="15" hidden="false" customHeight="false" outlineLevel="0" collapsed="false">
      <c r="B7" s="18" t="str">
        <f aca="false">IF(Suministros!B7="","",Suministros!B7)</f>
        <v>Gas</v>
      </c>
      <c r="C7" s="15" t="n">
        <f aca="false">IF($B7="","",SUMIFS(Facturas!$G$5:$G$254,Facturas!$C$5:$C$254,$B7,Facturas!$J$5:$J$254,1))</f>
        <v>0</v>
      </c>
      <c r="D7" s="15" t="n">
        <f aca="false">IF($B7="","",SUMIFS(Facturas!$G$5:$G$254,Facturas!$C$5:$C$254,$B7,Facturas!$J$5:$J$254,2))</f>
        <v>0</v>
      </c>
      <c r="E7" s="15" t="n">
        <f aca="false">IF($B7="","",SUMIFS(Facturas!$G$5:$G$254,Facturas!$C$5:$C$254,$B7,Facturas!$J$5:$J$254,3))</f>
        <v>0</v>
      </c>
      <c r="F7" s="15" t="n">
        <f aca="false">IF($B7="","",SUMIFS(Facturas!$G$5:$G$254,Facturas!$C$5:$C$254,$B7,Facturas!$J$5:$J$254,4))</f>
        <v>0</v>
      </c>
      <c r="G7" s="15" t="n">
        <f aca="false">IF($B7="","",SUMIFS(Facturas!$G$5:$G$254,Facturas!$C$5:$C$254,$B7,Facturas!$J$5:$J$254,5))</f>
        <v>0</v>
      </c>
      <c r="H7" s="15" t="n">
        <f aca="false">IF($B7="","",SUMIFS(Facturas!$G$5:$G$254,Facturas!$C$5:$C$254,$B7,Facturas!$J$5:$J$254,6))</f>
        <v>0</v>
      </c>
      <c r="I7" s="15" t="n">
        <f aca="false">IF($B7="","",SUMIFS(Facturas!$G$5:$G$254,Facturas!$C$5:$C$254,$B7,Facturas!$J$5:$J$254,7))</f>
        <v>0</v>
      </c>
      <c r="J7" s="15" t="n">
        <f aca="false">IF($B7="","",SUMIFS(Facturas!$G$5:$G$254,Facturas!$C$5:$C$254,$B7,Facturas!$J$5:$J$254,8))</f>
        <v>0</v>
      </c>
      <c r="K7" s="15" t="n">
        <f aca="false">IF($B7="","",SUMIFS(Facturas!$G$5:$G$254,Facturas!$C$5:$C$254,$B7,Facturas!$J$5:$J$254,9))</f>
        <v>0</v>
      </c>
      <c r="L7" s="15" t="n">
        <f aca="false">IF($B7="","",SUMIFS(Facturas!$G$5:$G$254,Facturas!$C$5:$C$254,$B7,Facturas!$J$5:$J$254,10))</f>
        <v>0</v>
      </c>
      <c r="M7" s="15" t="n">
        <f aca="false">IF($B7="","",SUMIFS(Facturas!$G$5:$G$254,Facturas!$C$5:$C$254,$B7,Facturas!$J$5:$J$254,11))</f>
        <v>0</v>
      </c>
      <c r="N7" s="15" t="n">
        <f aca="false">IF($B7="","",SUMIFS(Facturas!$G$5:$G$254,Facturas!$C$5:$C$254,$B7,Facturas!$J$5:$J$254,12))</f>
        <v>0</v>
      </c>
      <c r="O7" s="19" t="n">
        <f aca="false">IF(B7="","",SUM(C7:N7))</f>
        <v>0</v>
      </c>
    </row>
    <row r="8" customFormat="false" ht="15" hidden="false" customHeight="false" outlineLevel="0" collapsed="false">
      <c r="B8" s="18" t="str">
        <f aca="false">IF(Suministros!B8="","",Suministros!B8)</f>
        <v>Internet</v>
      </c>
      <c r="C8" s="15" t="n">
        <f aca="false">IF($B8="","",SUMIFS(Facturas!$G$5:$G$254,Facturas!$C$5:$C$254,$B8,Facturas!$J$5:$J$254,1))</f>
        <v>0</v>
      </c>
      <c r="D8" s="15" t="n">
        <f aca="false">IF($B8="","",SUMIFS(Facturas!$G$5:$G$254,Facturas!$C$5:$C$254,$B8,Facturas!$J$5:$J$254,2))</f>
        <v>0</v>
      </c>
      <c r="E8" s="15" t="n">
        <f aca="false">IF($B8="","",SUMIFS(Facturas!$G$5:$G$254,Facturas!$C$5:$C$254,$B8,Facturas!$J$5:$J$254,3))</f>
        <v>0</v>
      </c>
      <c r="F8" s="15" t="n">
        <f aca="false">IF($B8="","",SUMIFS(Facturas!$G$5:$G$254,Facturas!$C$5:$C$254,$B8,Facturas!$J$5:$J$254,4))</f>
        <v>0</v>
      </c>
      <c r="G8" s="15" t="n">
        <f aca="false">IF($B8="","",SUMIFS(Facturas!$G$5:$G$254,Facturas!$C$5:$C$254,$B8,Facturas!$J$5:$J$254,5))</f>
        <v>0</v>
      </c>
      <c r="H8" s="15" t="n">
        <f aca="false">IF($B8="","",SUMIFS(Facturas!$G$5:$G$254,Facturas!$C$5:$C$254,$B8,Facturas!$J$5:$J$254,6))</f>
        <v>0</v>
      </c>
      <c r="I8" s="15" t="n">
        <f aca="false">IF($B8="","",SUMIFS(Facturas!$G$5:$G$254,Facturas!$C$5:$C$254,$B8,Facturas!$J$5:$J$254,7))</f>
        <v>0</v>
      </c>
      <c r="J8" s="15" t="n">
        <f aca="false">IF($B8="","",SUMIFS(Facturas!$G$5:$G$254,Facturas!$C$5:$C$254,$B8,Facturas!$J$5:$J$254,8))</f>
        <v>0</v>
      </c>
      <c r="K8" s="15" t="n">
        <f aca="false">IF($B8="","",SUMIFS(Facturas!$G$5:$G$254,Facturas!$C$5:$C$254,$B8,Facturas!$J$5:$J$254,9))</f>
        <v>0</v>
      </c>
      <c r="L8" s="15" t="n">
        <f aca="false">IF($B8="","",SUMIFS(Facturas!$G$5:$G$254,Facturas!$C$5:$C$254,$B8,Facturas!$J$5:$J$254,10))</f>
        <v>0</v>
      </c>
      <c r="M8" s="15" t="n">
        <f aca="false">IF($B8="","",SUMIFS(Facturas!$G$5:$G$254,Facturas!$C$5:$C$254,$B8,Facturas!$J$5:$J$254,11))</f>
        <v>0</v>
      </c>
      <c r="N8" s="15" t="n">
        <f aca="false">IF($B8="","",SUMIFS(Facturas!$G$5:$G$254,Facturas!$C$5:$C$254,$B8,Facturas!$J$5:$J$254,12))</f>
        <v>0</v>
      </c>
      <c r="O8" s="19" t="n">
        <f aca="false">IF(B8="","",SUM(C8:N8))</f>
        <v>0</v>
      </c>
    </row>
    <row r="9" customFormat="false" ht="15" hidden="false" customHeight="false" outlineLevel="0" collapsed="false">
      <c r="B9" s="18" t="str">
        <f aca="false">IF(Suministros!B9="","",Suministros!B9)</f>
        <v>Móvil</v>
      </c>
      <c r="C9" s="15" t="n">
        <f aca="false">IF($B9="","",SUMIFS(Facturas!$G$5:$G$254,Facturas!$C$5:$C$254,$B9,Facturas!$J$5:$J$254,1))</f>
        <v>0</v>
      </c>
      <c r="D9" s="15" t="n">
        <f aca="false">IF($B9="","",SUMIFS(Facturas!$G$5:$G$254,Facturas!$C$5:$C$254,$B9,Facturas!$J$5:$J$254,2))</f>
        <v>0</v>
      </c>
      <c r="E9" s="15" t="n">
        <f aca="false">IF($B9="","",SUMIFS(Facturas!$G$5:$G$254,Facturas!$C$5:$C$254,$B9,Facturas!$J$5:$J$254,3))</f>
        <v>0</v>
      </c>
      <c r="F9" s="15" t="n">
        <f aca="false">IF($B9="","",SUMIFS(Facturas!$G$5:$G$254,Facturas!$C$5:$C$254,$B9,Facturas!$J$5:$J$254,4))</f>
        <v>0</v>
      </c>
      <c r="G9" s="15" t="n">
        <f aca="false">IF($B9="","",SUMIFS(Facturas!$G$5:$G$254,Facturas!$C$5:$C$254,$B9,Facturas!$J$5:$J$254,5))</f>
        <v>0</v>
      </c>
      <c r="H9" s="15" t="n">
        <f aca="false">IF($B9="","",SUMIFS(Facturas!$G$5:$G$254,Facturas!$C$5:$C$254,$B9,Facturas!$J$5:$J$254,6))</f>
        <v>0</v>
      </c>
      <c r="I9" s="15" t="n">
        <f aca="false">IF($B9="","",SUMIFS(Facturas!$G$5:$G$254,Facturas!$C$5:$C$254,$B9,Facturas!$J$5:$J$254,7))</f>
        <v>0</v>
      </c>
      <c r="J9" s="15" t="n">
        <f aca="false">IF($B9="","",SUMIFS(Facturas!$G$5:$G$254,Facturas!$C$5:$C$254,$B9,Facturas!$J$5:$J$254,8))</f>
        <v>0</v>
      </c>
      <c r="K9" s="15" t="n">
        <f aca="false">IF($B9="","",SUMIFS(Facturas!$G$5:$G$254,Facturas!$C$5:$C$254,$B9,Facturas!$J$5:$J$254,9))</f>
        <v>0</v>
      </c>
      <c r="L9" s="15" t="n">
        <f aca="false">IF($B9="","",SUMIFS(Facturas!$G$5:$G$254,Facturas!$C$5:$C$254,$B9,Facturas!$J$5:$J$254,10))</f>
        <v>0</v>
      </c>
      <c r="M9" s="15" t="n">
        <f aca="false">IF($B9="","",SUMIFS(Facturas!$G$5:$G$254,Facturas!$C$5:$C$254,$B9,Facturas!$J$5:$J$254,11))</f>
        <v>0</v>
      </c>
      <c r="N9" s="15" t="n">
        <f aca="false">IF($B9="","",SUMIFS(Facturas!$G$5:$G$254,Facturas!$C$5:$C$254,$B9,Facturas!$J$5:$J$254,12))</f>
        <v>0</v>
      </c>
      <c r="O9" s="19" t="n">
        <f aca="false">IF(B9="","",SUM(C9:N9))</f>
        <v>0</v>
      </c>
    </row>
    <row r="10" customFormat="false" ht="15" hidden="false" customHeight="false" outlineLevel="0" collapsed="false">
      <c r="B10" s="18" t="str">
        <f aca="false">IF(Suministros!B10="","",Suministros!B10)</f>
        <v>Comunidad</v>
      </c>
      <c r="C10" s="15" t="n">
        <f aca="false">IF($B10="","",SUMIFS(Facturas!$G$5:$G$254,Facturas!$C$5:$C$254,$B10,Facturas!$J$5:$J$254,1))</f>
        <v>0</v>
      </c>
      <c r="D10" s="15" t="n">
        <f aca="false">IF($B10="","",SUMIFS(Facturas!$G$5:$G$254,Facturas!$C$5:$C$254,$B10,Facturas!$J$5:$J$254,2))</f>
        <v>0</v>
      </c>
      <c r="E10" s="15" t="n">
        <f aca="false">IF($B10="","",SUMIFS(Facturas!$G$5:$G$254,Facturas!$C$5:$C$254,$B10,Facturas!$J$5:$J$254,3))</f>
        <v>0</v>
      </c>
      <c r="F10" s="15" t="n">
        <f aca="false">IF($B10="","",SUMIFS(Facturas!$G$5:$G$254,Facturas!$C$5:$C$254,$B10,Facturas!$J$5:$J$254,4))</f>
        <v>0</v>
      </c>
      <c r="G10" s="15" t="n">
        <f aca="false">IF($B10="","",SUMIFS(Facturas!$G$5:$G$254,Facturas!$C$5:$C$254,$B10,Facturas!$J$5:$J$254,5))</f>
        <v>0</v>
      </c>
      <c r="H10" s="15" t="n">
        <f aca="false">IF($B10="","",SUMIFS(Facturas!$G$5:$G$254,Facturas!$C$5:$C$254,$B10,Facturas!$J$5:$J$254,6))</f>
        <v>0</v>
      </c>
      <c r="I10" s="15" t="n">
        <f aca="false">IF($B10="","",SUMIFS(Facturas!$G$5:$G$254,Facturas!$C$5:$C$254,$B10,Facturas!$J$5:$J$254,7))</f>
        <v>0</v>
      </c>
      <c r="J10" s="15" t="n">
        <f aca="false">IF($B10="","",SUMIFS(Facturas!$G$5:$G$254,Facturas!$C$5:$C$254,$B10,Facturas!$J$5:$J$254,8))</f>
        <v>0</v>
      </c>
      <c r="K10" s="15" t="n">
        <f aca="false">IF($B10="","",SUMIFS(Facturas!$G$5:$G$254,Facturas!$C$5:$C$254,$B10,Facturas!$J$5:$J$254,9))</f>
        <v>0</v>
      </c>
      <c r="L10" s="15" t="n">
        <f aca="false">IF($B10="","",SUMIFS(Facturas!$G$5:$G$254,Facturas!$C$5:$C$254,$B10,Facturas!$J$5:$J$254,10))</f>
        <v>0</v>
      </c>
      <c r="M10" s="15" t="n">
        <f aca="false">IF($B10="","",SUMIFS(Facturas!$G$5:$G$254,Facturas!$C$5:$C$254,$B10,Facturas!$J$5:$J$254,11))</f>
        <v>0</v>
      </c>
      <c r="N10" s="15" t="n">
        <f aca="false">IF($B10="","",SUMIFS(Facturas!$G$5:$G$254,Facturas!$C$5:$C$254,$B10,Facturas!$J$5:$J$254,12))</f>
        <v>0</v>
      </c>
      <c r="O10" s="19" t="n">
        <f aca="false">IF(B10="","",SUM(C10:N10))</f>
        <v>0</v>
      </c>
    </row>
    <row r="11" customFormat="false" ht="15" hidden="false" customHeight="false" outlineLevel="0" collapsed="false">
      <c r="B11" s="18" t="str">
        <f aca="false">IF(Suministros!B11="","",Suministros!B11)</f>
        <v>Seguro del hogar</v>
      </c>
      <c r="C11" s="15" t="n">
        <f aca="false">IF($B11="","",SUMIFS(Facturas!$G$5:$G$254,Facturas!$C$5:$C$254,$B11,Facturas!$J$5:$J$254,1))</f>
        <v>0</v>
      </c>
      <c r="D11" s="15" t="n">
        <f aca="false">IF($B11="","",SUMIFS(Facturas!$G$5:$G$254,Facturas!$C$5:$C$254,$B11,Facturas!$J$5:$J$254,2))</f>
        <v>0</v>
      </c>
      <c r="E11" s="15" t="n">
        <f aca="false">IF($B11="","",SUMIFS(Facturas!$G$5:$G$254,Facturas!$C$5:$C$254,$B11,Facturas!$J$5:$J$254,3))</f>
        <v>0</v>
      </c>
      <c r="F11" s="15" t="n">
        <f aca="false">IF($B11="","",SUMIFS(Facturas!$G$5:$G$254,Facturas!$C$5:$C$254,$B11,Facturas!$J$5:$J$254,4))</f>
        <v>0</v>
      </c>
      <c r="G11" s="15" t="n">
        <f aca="false">IF($B11="","",SUMIFS(Facturas!$G$5:$G$254,Facturas!$C$5:$C$254,$B11,Facturas!$J$5:$J$254,5))</f>
        <v>0</v>
      </c>
      <c r="H11" s="15" t="n">
        <f aca="false">IF($B11="","",SUMIFS(Facturas!$G$5:$G$254,Facturas!$C$5:$C$254,$B11,Facturas!$J$5:$J$254,6))</f>
        <v>0</v>
      </c>
      <c r="I11" s="15" t="n">
        <f aca="false">IF($B11="","",SUMIFS(Facturas!$G$5:$G$254,Facturas!$C$5:$C$254,$B11,Facturas!$J$5:$J$254,7))</f>
        <v>0</v>
      </c>
      <c r="J11" s="15" t="n">
        <f aca="false">IF($B11="","",SUMIFS(Facturas!$G$5:$G$254,Facturas!$C$5:$C$254,$B11,Facturas!$J$5:$J$254,8))</f>
        <v>0</v>
      </c>
      <c r="K11" s="15" t="n">
        <f aca="false">IF($B11="","",SUMIFS(Facturas!$G$5:$G$254,Facturas!$C$5:$C$254,$B11,Facturas!$J$5:$J$254,9))</f>
        <v>0</v>
      </c>
      <c r="L11" s="15" t="n">
        <f aca="false">IF($B11="","",SUMIFS(Facturas!$G$5:$G$254,Facturas!$C$5:$C$254,$B11,Facturas!$J$5:$J$254,10))</f>
        <v>0</v>
      </c>
      <c r="M11" s="15" t="n">
        <f aca="false">IF($B11="","",SUMIFS(Facturas!$G$5:$G$254,Facturas!$C$5:$C$254,$B11,Facturas!$J$5:$J$254,11))</f>
        <v>0</v>
      </c>
      <c r="N11" s="15" t="n">
        <f aca="false">IF($B11="","",SUMIFS(Facturas!$G$5:$G$254,Facturas!$C$5:$C$254,$B11,Facturas!$J$5:$J$254,12))</f>
        <v>0</v>
      </c>
      <c r="O11" s="19" t="n">
        <f aca="false">IF(B11="","",SUM(C11:N11))</f>
        <v>0</v>
      </c>
    </row>
    <row r="12" customFormat="false" ht="15" hidden="false" customHeight="false" outlineLevel="0" collapsed="false">
      <c r="B12" s="18" t="str">
        <f aca="false">IF(Suministros!B12="","",Suministros!B12)</f>
        <v>Basuras e IBI</v>
      </c>
      <c r="C12" s="15" t="n">
        <f aca="false">IF($B12="","",SUMIFS(Facturas!$G$5:$G$254,Facturas!$C$5:$C$254,$B12,Facturas!$J$5:$J$254,1))</f>
        <v>0</v>
      </c>
      <c r="D12" s="15" t="n">
        <f aca="false">IF($B12="","",SUMIFS(Facturas!$G$5:$G$254,Facturas!$C$5:$C$254,$B12,Facturas!$J$5:$J$254,2))</f>
        <v>0</v>
      </c>
      <c r="E12" s="15" t="n">
        <f aca="false">IF($B12="","",SUMIFS(Facturas!$G$5:$G$254,Facturas!$C$5:$C$254,$B12,Facturas!$J$5:$J$254,3))</f>
        <v>0</v>
      </c>
      <c r="F12" s="15" t="n">
        <f aca="false">IF($B12="","",SUMIFS(Facturas!$G$5:$G$254,Facturas!$C$5:$C$254,$B12,Facturas!$J$5:$J$254,4))</f>
        <v>0</v>
      </c>
      <c r="G12" s="15" t="n">
        <f aca="false">IF($B12="","",SUMIFS(Facturas!$G$5:$G$254,Facturas!$C$5:$C$254,$B12,Facturas!$J$5:$J$254,5))</f>
        <v>0</v>
      </c>
      <c r="H12" s="15" t="n">
        <f aca="false">IF($B12="","",SUMIFS(Facturas!$G$5:$G$254,Facturas!$C$5:$C$254,$B12,Facturas!$J$5:$J$254,6))</f>
        <v>0</v>
      </c>
      <c r="I12" s="15" t="n">
        <f aca="false">IF($B12="","",SUMIFS(Facturas!$G$5:$G$254,Facturas!$C$5:$C$254,$B12,Facturas!$J$5:$J$254,7))</f>
        <v>0</v>
      </c>
      <c r="J12" s="15" t="n">
        <f aca="false">IF($B12="","",SUMIFS(Facturas!$G$5:$G$254,Facturas!$C$5:$C$254,$B12,Facturas!$J$5:$J$254,8))</f>
        <v>0</v>
      </c>
      <c r="K12" s="15" t="n">
        <f aca="false">IF($B12="","",SUMIFS(Facturas!$G$5:$G$254,Facturas!$C$5:$C$254,$B12,Facturas!$J$5:$J$254,9))</f>
        <v>0</v>
      </c>
      <c r="L12" s="15" t="n">
        <f aca="false">IF($B12="","",SUMIFS(Facturas!$G$5:$G$254,Facturas!$C$5:$C$254,$B12,Facturas!$J$5:$J$254,10))</f>
        <v>0</v>
      </c>
      <c r="M12" s="15" t="n">
        <f aca="false">IF($B12="","",SUMIFS(Facturas!$G$5:$G$254,Facturas!$C$5:$C$254,$B12,Facturas!$J$5:$J$254,11))</f>
        <v>0</v>
      </c>
      <c r="N12" s="15" t="n">
        <f aca="false">IF($B12="","",SUMIFS(Facturas!$G$5:$G$254,Facturas!$C$5:$C$254,$B12,Facturas!$J$5:$J$254,12))</f>
        <v>0</v>
      </c>
      <c r="O12" s="19" t="n">
        <f aca="false">IF(B12="","",SUM(C12:N12))</f>
        <v>0</v>
      </c>
    </row>
    <row r="13" customFormat="false" ht="15" hidden="false" customHeight="false" outlineLevel="0" collapsed="false">
      <c r="B13" s="18" t="str">
        <f aca="false">IF(Suministros!B13="","",Suministros!B13)</f>
        <v/>
      </c>
      <c r="C13" s="15" t="str">
        <f aca="false">IF($B13="","",SUMIFS(Facturas!$G$5:$G$254,Facturas!$C$5:$C$254,$B13,Facturas!$J$5:$J$254,1))</f>
        <v/>
      </c>
      <c r="D13" s="15" t="str">
        <f aca="false">IF($B13="","",SUMIFS(Facturas!$G$5:$G$254,Facturas!$C$5:$C$254,$B13,Facturas!$J$5:$J$254,2))</f>
        <v/>
      </c>
      <c r="E13" s="15" t="str">
        <f aca="false">IF($B13="","",SUMIFS(Facturas!$G$5:$G$254,Facturas!$C$5:$C$254,$B13,Facturas!$J$5:$J$254,3))</f>
        <v/>
      </c>
      <c r="F13" s="15" t="str">
        <f aca="false">IF($B13="","",SUMIFS(Facturas!$G$5:$G$254,Facturas!$C$5:$C$254,$B13,Facturas!$J$5:$J$254,4))</f>
        <v/>
      </c>
      <c r="G13" s="15" t="str">
        <f aca="false">IF($B13="","",SUMIFS(Facturas!$G$5:$G$254,Facturas!$C$5:$C$254,$B13,Facturas!$J$5:$J$254,5))</f>
        <v/>
      </c>
      <c r="H13" s="15" t="str">
        <f aca="false">IF($B13="","",SUMIFS(Facturas!$G$5:$G$254,Facturas!$C$5:$C$254,$B13,Facturas!$J$5:$J$254,6))</f>
        <v/>
      </c>
      <c r="I13" s="15" t="str">
        <f aca="false">IF($B13="","",SUMIFS(Facturas!$G$5:$G$254,Facturas!$C$5:$C$254,$B13,Facturas!$J$5:$J$254,7))</f>
        <v/>
      </c>
      <c r="J13" s="15" t="str">
        <f aca="false">IF($B13="","",SUMIFS(Facturas!$G$5:$G$254,Facturas!$C$5:$C$254,$B13,Facturas!$J$5:$J$254,8))</f>
        <v/>
      </c>
      <c r="K13" s="15" t="str">
        <f aca="false">IF($B13="","",SUMIFS(Facturas!$G$5:$G$254,Facturas!$C$5:$C$254,$B13,Facturas!$J$5:$J$254,9))</f>
        <v/>
      </c>
      <c r="L13" s="15" t="str">
        <f aca="false">IF($B13="","",SUMIFS(Facturas!$G$5:$G$254,Facturas!$C$5:$C$254,$B13,Facturas!$J$5:$J$254,10))</f>
        <v/>
      </c>
      <c r="M13" s="15" t="str">
        <f aca="false">IF($B13="","",SUMIFS(Facturas!$G$5:$G$254,Facturas!$C$5:$C$254,$B13,Facturas!$J$5:$J$254,11))</f>
        <v/>
      </c>
      <c r="N13" s="15" t="str">
        <f aca="false">IF($B13="","",SUMIFS(Facturas!$G$5:$G$254,Facturas!$C$5:$C$254,$B13,Facturas!$J$5:$J$254,12))</f>
        <v/>
      </c>
      <c r="O13" s="19" t="str">
        <f aca="false">IF(B13="","",SUM(C13:N13))</f>
        <v/>
      </c>
    </row>
    <row r="14" customFormat="false" ht="15" hidden="false" customHeight="false" outlineLevel="0" collapsed="false">
      <c r="B14" s="18" t="str">
        <f aca="false">IF(Suministros!B14="","",Suministros!B14)</f>
        <v/>
      </c>
      <c r="C14" s="15" t="str">
        <f aca="false">IF($B14="","",SUMIFS(Facturas!$G$5:$G$254,Facturas!$C$5:$C$254,$B14,Facturas!$J$5:$J$254,1))</f>
        <v/>
      </c>
      <c r="D14" s="15" t="str">
        <f aca="false">IF($B14="","",SUMIFS(Facturas!$G$5:$G$254,Facturas!$C$5:$C$254,$B14,Facturas!$J$5:$J$254,2))</f>
        <v/>
      </c>
      <c r="E14" s="15" t="str">
        <f aca="false">IF($B14="","",SUMIFS(Facturas!$G$5:$G$254,Facturas!$C$5:$C$254,$B14,Facturas!$J$5:$J$254,3))</f>
        <v/>
      </c>
      <c r="F14" s="15" t="str">
        <f aca="false">IF($B14="","",SUMIFS(Facturas!$G$5:$G$254,Facturas!$C$5:$C$254,$B14,Facturas!$J$5:$J$254,4))</f>
        <v/>
      </c>
      <c r="G14" s="15" t="str">
        <f aca="false">IF($B14="","",SUMIFS(Facturas!$G$5:$G$254,Facturas!$C$5:$C$254,$B14,Facturas!$J$5:$J$254,5))</f>
        <v/>
      </c>
      <c r="H14" s="15" t="str">
        <f aca="false">IF($B14="","",SUMIFS(Facturas!$G$5:$G$254,Facturas!$C$5:$C$254,$B14,Facturas!$J$5:$J$254,6))</f>
        <v/>
      </c>
      <c r="I14" s="15" t="str">
        <f aca="false">IF($B14="","",SUMIFS(Facturas!$G$5:$G$254,Facturas!$C$5:$C$254,$B14,Facturas!$J$5:$J$254,7))</f>
        <v/>
      </c>
      <c r="J14" s="15" t="str">
        <f aca="false">IF($B14="","",SUMIFS(Facturas!$G$5:$G$254,Facturas!$C$5:$C$254,$B14,Facturas!$J$5:$J$254,8))</f>
        <v/>
      </c>
      <c r="K14" s="15" t="str">
        <f aca="false">IF($B14="","",SUMIFS(Facturas!$G$5:$G$254,Facturas!$C$5:$C$254,$B14,Facturas!$J$5:$J$254,9))</f>
        <v/>
      </c>
      <c r="L14" s="15" t="str">
        <f aca="false">IF($B14="","",SUMIFS(Facturas!$G$5:$G$254,Facturas!$C$5:$C$254,$B14,Facturas!$J$5:$J$254,10))</f>
        <v/>
      </c>
      <c r="M14" s="15" t="str">
        <f aca="false">IF($B14="","",SUMIFS(Facturas!$G$5:$G$254,Facturas!$C$5:$C$254,$B14,Facturas!$J$5:$J$254,11))</f>
        <v/>
      </c>
      <c r="N14" s="15" t="str">
        <f aca="false">IF($B14="","",SUMIFS(Facturas!$G$5:$G$254,Facturas!$C$5:$C$254,$B14,Facturas!$J$5:$J$254,12))</f>
        <v/>
      </c>
      <c r="O14" s="19" t="str">
        <f aca="false">IF(B14="","",SUM(C14:N14))</f>
        <v/>
      </c>
    </row>
    <row r="15" customFormat="false" ht="15" hidden="false" customHeight="false" outlineLevel="0" collapsed="false">
      <c r="B15" s="18" t="str">
        <f aca="false">IF(Suministros!B15="","",Suministros!B15)</f>
        <v/>
      </c>
      <c r="C15" s="15" t="str">
        <f aca="false">IF($B15="","",SUMIFS(Facturas!$G$5:$G$254,Facturas!$C$5:$C$254,$B15,Facturas!$J$5:$J$254,1))</f>
        <v/>
      </c>
      <c r="D15" s="15" t="str">
        <f aca="false">IF($B15="","",SUMIFS(Facturas!$G$5:$G$254,Facturas!$C$5:$C$254,$B15,Facturas!$J$5:$J$254,2))</f>
        <v/>
      </c>
      <c r="E15" s="15" t="str">
        <f aca="false">IF($B15="","",SUMIFS(Facturas!$G$5:$G$254,Facturas!$C$5:$C$254,$B15,Facturas!$J$5:$J$254,3))</f>
        <v/>
      </c>
      <c r="F15" s="15" t="str">
        <f aca="false">IF($B15="","",SUMIFS(Facturas!$G$5:$G$254,Facturas!$C$5:$C$254,$B15,Facturas!$J$5:$J$254,4))</f>
        <v/>
      </c>
      <c r="G15" s="15" t="str">
        <f aca="false">IF($B15="","",SUMIFS(Facturas!$G$5:$G$254,Facturas!$C$5:$C$254,$B15,Facturas!$J$5:$J$254,5))</f>
        <v/>
      </c>
      <c r="H15" s="15" t="str">
        <f aca="false">IF($B15="","",SUMIFS(Facturas!$G$5:$G$254,Facturas!$C$5:$C$254,$B15,Facturas!$J$5:$J$254,6))</f>
        <v/>
      </c>
      <c r="I15" s="15" t="str">
        <f aca="false">IF($B15="","",SUMIFS(Facturas!$G$5:$G$254,Facturas!$C$5:$C$254,$B15,Facturas!$J$5:$J$254,7))</f>
        <v/>
      </c>
      <c r="J15" s="15" t="str">
        <f aca="false">IF($B15="","",SUMIFS(Facturas!$G$5:$G$254,Facturas!$C$5:$C$254,$B15,Facturas!$J$5:$J$254,8))</f>
        <v/>
      </c>
      <c r="K15" s="15" t="str">
        <f aca="false">IF($B15="","",SUMIFS(Facturas!$G$5:$G$254,Facturas!$C$5:$C$254,$B15,Facturas!$J$5:$J$254,9))</f>
        <v/>
      </c>
      <c r="L15" s="15" t="str">
        <f aca="false">IF($B15="","",SUMIFS(Facturas!$G$5:$G$254,Facturas!$C$5:$C$254,$B15,Facturas!$J$5:$J$254,10))</f>
        <v/>
      </c>
      <c r="M15" s="15" t="str">
        <f aca="false">IF($B15="","",SUMIFS(Facturas!$G$5:$G$254,Facturas!$C$5:$C$254,$B15,Facturas!$J$5:$J$254,11))</f>
        <v/>
      </c>
      <c r="N15" s="15" t="str">
        <f aca="false">IF($B15="","",SUMIFS(Facturas!$G$5:$G$254,Facturas!$C$5:$C$254,$B15,Facturas!$J$5:$J$254,12))</f>
        <v/>
      </c>
      <c r="O15" s="19" t="str">
        <f aca="false">IF(B15="","",SUM(C15:N15))</f>
        <v/>
      </c>
    </row>
    <row r="16" customFormat="false" ht="15" hidden="false" customHeight="false" outlineLevel="0" collapsed="false">
      <c r="B16" s="18" t="str">
        <f aca="false">IF(Suministros!B16="","",Suministros!B16)</f>
        <v/>
      </c>
      <c r="C16" s="15" t="str">
        <f aca="false">IF($B16="","",SUMIFS(Facturas!$G$5:$G$254,Facturas!$C$5:$C$254,$B16,Facturas!$J$5:$J$254,1))</f>
        <v/>
      </c>
      <c r="D16" s="15" t="str">
        <f aca="false">IF($B16="","",SUMIFS(Facturas!$G$5:$G$254,Facturas!$C$5:$C$254,$B16,Facturas!$J$5:$J$254,2))</f>
        <v/>
      </c>
      <c r="E16" s="15" t="str">
        <f aca="false">IF($B16="","",SUMIFS(Facturas!$G$5:$G$254,Facturas!$C$5:$C$254,$B16,Facturas!$J$5:$J$254,3))</f>
        <v/>
      </c>
      <c r="F16" s="15" t="str">
        <f aca="false">IF($B16="","",SUMIFS(Facturas!$G$5:$G$254,Facturas!$C$5:$C$254,$B16,Facturas!$J$5:$J$254,4))</f>
        <v/>
      </c>
      <c r="G16" s="15" t="str">
        <f aca="false">IF($B16="","",SUMIFS(Facturas!$G$5:$G$254,Facturas!$C$5:$C$254,$B16,Facturas!$J$5:$J$254,5))</f>
        <v/>
      </c>
      <c r="H16" s="15" t="str">
        <f aca="false">IF($B16="","",SUMIFS(Facturas!$G$5:$G$254,Facturas!$C$5:$C$254,$B16,Facturas!$J$5:$J$254,6))</f>
        <v/>
      </c>
      <c r="I16" s="15" t="str">
        <f aca="false">IF($B16="","",SUMIFS(Facturas!$G$5:$G$254,Facturas!$C$5:$C$254,$B16,Facturas!$J$5:$J$254,7))</f>
        <v/>
      </c>
      <c r="J16" s="15" t="str">
        <f aca="false">IF($B16="","",SUMIFS(Facturas!$G$5:$G$254,Facturas!$C$5:$C$254,$B16,Facturas!$J$5:$J$254,8))</f>
        <v/>
      </c>
      <c r="K16" s="15" t="str">
        <f aca="false">IF($B16="","",SUMIFS(Facturas!$G$5:$G$254,Facturas!$C$5:$C$254,$B16,Facturas!$J$5:$J$254,9))</f>
        <v/>
      </c>
      <c r="L16" s="15" t="str">
        <f aca="false">IF($B16="","",SUMIFS(Facturas!$G$5:$G$254,Facturas!$C$5:$C$254,$B16,Facturas!$J$5:$J$254,10))</f>
        <v/>
      </c>
      <c r="M16" s="15" t="str">
        <f aca="false">IF($B16="","",SUMIFS(Facturas!$G$5:$G$254,Facturas!$C$5:$C$254,$B16,Facturas!$J$5:$J$254,11))</f>
        <v/>
      </c>
      <c r="N16" s="15" t="str">
        <f aca="false">IF($B16="","",SUMIFS(Facturas!$G$5:$G$254,Facturas!$C$5:$C$254,$B16,Facturas!$J$5:$J$254,12))</f>
        <v/>
      </c>
      <c r="O16" s="19" t="str">
        <f aca="false">IF(B16="","",SUM(C16:N16))</f>
        <v/>
      </c>
    </row>
    <row r="17" customFormat="false" ht="15" hidden="false" customHeight="false" outlineLevel="0" collapsed="false">
      <c r="B17" s="18" t="str">
        <f aca="false">IF(Suministros!B17="","",Suministros!B17)</f>
        <v/>
      </c>
      <c r="C17" s="15" t="str">
        <f aca="false">IF($B17="","",SUMIFS(Facturas!$G$5:$G$254,Facturas!$C$5:$C$254,$B17,Facturas!$J$5:$J$254,1))</f>
        <v/>
      </c>
      <c r="D17" s="15" t="str">
        <f aca="false">IF($B17="","",SUMIFS(Facturas!$G$5:$G$254,Facturas!$C$5:$C$254,$B17,Facturas!$J$5:$J$254,2))</f>
        <v/>
      </c>
      <c r="E17" s="15" t="str">
        <f aca="false">IF($B17="","",SUMIFS(Facturas!$G$5:$G$254,Facturas!$C$5:$C$254,$B17,Facturas!$J$5:$J$254,3))</f>
        <v/>
      </c>
      <c r="F17" s="15" t="str">
        <f aca="false">IF($B17="","",SUMIFS(Facturas!$G$5:$G$254,Facturas!$C$5:$C$254,$B17,Facturas!$J$5:$J$254,4))</f>
        <v/>
      </c>
      <c r="G17" s="15" t="str">
        <f aca="false">IF($B17="","",SUMIFS(Facturas!$G$5:$G$254,Facturas!$C$5:$C$254,$B17,Facturas!$J$5:$J$254,5))</f>
        <v/>
      </c>
      <c r="H17" s="15" t="str">
        <f aca="false">IF($B17="","",SUMIFS(Facturas!$G$5:$G$254,Facturas!$C$5:$C$254,$B17,Facturas!$J$5:$J$254,6))</f>
        <v/>
      </c>
      <c r="I17" s="15" t="str">
        <f aca="false">IF($B17="","",SUMIFS(Facturas!$G$5:$G$254,Facturas!$C$5:$C$254,$B17,Facturas!$J$5:$J$254,7))</f>
        <v/>
      </c>
      <c r="J17" s="15" t="str">
        <f aca="false">IF($B17="","",SUMIFS(Facturas!$G$5:$G$254,Facturas!$C$5:$C$254,$B17,Facturas!$J$5:$J$254,8))</f>
        <v/>
      </c>
      <c r="K17" s="15" t="str">
        <f aca="false">IF($B17="","",SUMIFS(Facturas!$G$5:$G$254,Facturas!$C$5:$C$254,$B17,Facturas!$J$5:$J$254,9))</f>
        <v/>
      </c>
      <c r="L17" s="15" t="str">
        <f aca="false">IF($B17="","",SUMIFS(Facturas!$G$5:$G$254,Facturas!$C$5:$C$254,$B17,Facturas!$J$5:$J$254,10))</f>
        <v/>
      </c>
      <c r="M17" s="15" t="str">
        <f aca="false">IF($B17="","",SUMIFS(Facturas!$G$5:$G$254,Facturas!$C$5:$C$254,$B17,Facturas!$J$5:$J$254,11))</f>
        <v/>
      </c>
      <c r="N17" s="15" t="str">
        <f aca="false">IF($B17="","",SUMIFS(Facturas!$G$5:$G$254,Facturas!$C$5:$C$254,$B17,Facturas!$J$5:$J$254,12))</f>
        <v/>
      </c>
      <c r="O17" s="19" t="str">
        <f aca="false">IF(B17="","",SUM(C17:N17))</f>
        <v/>
      </c>
    </row>
    <row r="18" customFormat="false" ht="15" hidden="false" customHeight="false" outlineLevel="0" collapsed="false">
      <c r="B18" s="18" t="str">
        <f aca="false">IF(Suministros!B18="","",Suministros!B18)</f>
        <v/>
      </c>
      <c r="C18" s="15" t="str">
        <f aca="false">IF($B18="","",SUMIFS(Facturas!$G$5:$G$254,Facturas!$C$5:$C$254,$B18,Facturas!$J$5:$J$254,1))</f>
        <v/>
      </c>
      <c r="D18" s="15" t="str">
        <f aca="false">IF($B18="","",SUMIFS(Facturas!$G$5:$G$254,Facturas!$C$5:$C$254,$B18,Facturas!$J$5:$J$254,2))</f>
        <v/>
      </c>
      <c r="E18" s="15" t="str">
        <f aca="false">IF($B18="","",SUMIFS(Facturas!$G$5:$G$254,Facturas!$C$5:$C$254,$B18,Facturas!$J$5:$J$254,3))</f>
        <v/>
      </c>
      <c r="F18" s="15" t="str">
        <f aca="false">IF($B18="","",SUMIFS(Facturas!$G$5:$G$254,Facturas!$C$5:$C$254,$B18,Facturas!$J$5:$J$254,4))</f>
        <v/>
      </c>
      <c r="G18" s="15" t="str">
        <f aca="false">IF($B18="","",SUMIFS(Facturas!$G$5:$G$254,Facturas!$C$5:$C$254,$B18,Facturas!$J$5:$J$254,5))</f>
        <v/>
      </c>
      <c r="H18" s="15" t="str">
        <f aca="false">IF($B18="","",SUMIFS(Facturas!$G$5:$G$254,Facturas!$C$5:$C$254,$B18,Facturas!$J$5:$J$254,6))</f>
        <v/>
      </c>
      <c r="I18" s="15" t="str">
        <f aca="false">IF($B18="","",SUMIFS(Facturas!$G$5:$G$254,Facturas!$C$5:$C$254,$B18,Facturas!$J$5:$J$254,7))</f>
        <v/>
      </c>
      <c r="J18" s="15" t="str">
        <f aca="false">IF($B18="","",SUMIFS(Facturas!$G$5:$G$254,Facturas!$C$5:$C$254,$B18,Facturas!$J$5:$J$254,8))</f>
        <v/>
      </c>
      <c r="K18" s="15" t="str">
        <f aca="false">IF($B18="","",SUMIFS(Facturas!$G$5:$G$254,Facturas!$C$5:$C$254,$B18,Facturas!$J$5:$J$254,9))</f>
        <v/>
      </c>
      <c r="L18" s="15" t="str">
        <f aca="false">IF($B18="","",SUMIFS(Facturas!$G$5:$G$254,Facturas!$C$5:$C$254,$B18,Facturas!$J$5:$J$254,10))</f>
        <v/>
      </c>
      <c r="M18" s="15" t="str">
        <f aca="false">IF($B18="","",SUMIFS(Facturas!$G$5:$G$254,Facturas!$C$5:$C$254,$B18,Facturas!$J$5:$J$254,11))</f>
        <v/>
      </c>
      <c r="N18" s="15" t="str">
        <f aca="false">IF($B18="","",SUMIFS(Facturas!$G$5:$G$254,Facturas!$C$5:$C$254,$B18,Facturas!$J$5:$J$254,12))</f>
        <v/>
      </c>
      <c r="O18" s="19" t="str">
        <f aca="false">IF(B18="","",SUM(C18:N18))</f>
        <v/>
      </c>
    </row>
    <row r="20" customFormat="false" ht="15" hidden="false" customHeight="false" outlineLevel="0" collapsed="false">
      <c r="B20" s="20" t="s">
        <v>60</v>
      </c>
      <c r="C20" s="21" t="n">
        <f aca="false">SUM(C5:C18)</f>
        <v>0</v>
      </c>
      <c r="D20" s="21" t="n">
        <f aca="false">SUM(D5:D18)</f>
        <v>0</v>
      </c>
      <c r="E20" s="21" t="n">
        <f aca="false">SUM(E5:E18)</f>
        <v>0</v>
      </c>
      <c r="F20" s="21" t="n">
        <f aca="false">SUM(F5:F18)</f>
        <v>0</v>
      </c>
      <c r="G20" s="21" t="n">
        <f aca="false">SUM(G5:G18)</f>
        <v>0</v>
      </c>
      <c r="H20" s="21" t="n">
        <f aca="false">SUM(H5:H18)</f>
        <v>0</v>
      </c>
      <c r="I20" s="21" t="n">
        <f aca="false">SUM(I5:I18)</f>
        <v>119.6</v>
      </c>
      <c r="J20" s="21" t="n">
        <f aca="false">SUM(J5:J18)</f>
        <v>84.9</v>
      </c>
      <c r="K20" s="21" t="n">
        <f aca="false">SUM(K5:K18)</f>
        <v>0</v>
      </c>
      <c r="L20" s="21" t="n">
        <f aca="false">SUM(L5:L18)</f>
        <v>0</v>
      </c>
      <c r="M20" s="21" t="n">
        <f aca="false">SUM(M5:M18)</f>
        <v>0</v>
      </c>
      <c r="N20" s="21" t="n">
        <f aca="false">SUM(N5:N18)</f>
        <v>0</v>
      </c>
      <c r="O20" s="21" t="n">
        <f aca="false">SUM(O5:O18)</f>
        <v>204.5</v>
      </c>
    </row>
    <row r="23" customFormat="false" ht="15" hidden="false" customHeight="false" outlineLevel="0" collapsed="false">
      <c r="B23" s="3" t="s">
        <v>61</v>
      </c>
    </row>
    <row r="24" customFormat="false" ht="15" hidden="false" customHeight="false" outlineLevel="0" collapsed="false">
      <c r="B24" s="22" t="s">
        <v>62</v>
      </c>
      <c r="C24" s="23" t="n">
        <f aca="false">O20</f>
        <v>204.5</v>
      </c>
    </row>
    <row r="25" customFormat="false" ht="15" hidden="false" customHeight="false" outlineLevel="0" collapsed="false">
      <c r="B25" s="22" t="s">
        <v>63</v>
      </c>
      <c r="C25" s="23" t="n">
        <f aca="false">IFERROR(AVERAGE(C20:N20),"")</f>
        <v>17.0416666666667</v>
      </c>
    </row>
    <row r="26" customFormat="false" ht="15" hidden="false" customHeight="false" outlineLevel="0" collapsed="false">
      <c r="B26" s="22" t="s">
        <v>64</v>
      </c>
      <c r="C26" s="24" t="str">
        <f aca="false">IFERROR(INDEX($C$4:$N$4,MATCH(MAX(C20:N20),C20:N20,0)),"")</f>
        <v>Jul</v>
      </c>
    </row>
    <row r="27" customFormat="false" ht="15" hidden="false" customHeight="false" outlineLevel="0" collapsed="false">
      <c r="B27" s="22" t="s">
        <v>65</v>
      </c>
      <c r="C27" s="23" t="n">
        <f aca="false">IFERROR(MAX(C20:N20),"")</f>
        <v>119.6</v>
      </c>
    </row>
    <row r="28" customFormat="false" ht="15" hidden="false" customHeight="false" outlineLevel="0" collapsed="false">
      <c r="B28" s="22" t="s">
        <v>66</v>
      </c>
      <c r="C28" s="25" t="n">
        <f aca="false">COUNT(Facturas!$G$5:$G$254)</f>
        <v>3</v>
      </c>
    </row>
  </sheetData>
  <sheetProtection sheet="true" formatCells="false" formatColumns="false" formatRows="false" sort="false" autoFilter="false"/>
  <mergeCells count="1">
    <mergeCell ref="B2:P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2026-08-11T14:28:15Z</dcterms:created>
  <dc:creator>openpyxl</dc:creator>
  <dc:description/>
  <dc:language>en-US</dc:language>
  <cp:lastModifiedBy/>
  <dcterms:modified xsi:type="dcterms:W3CDTF">2026-08-11T14:28:37Z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