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Horario" sheetId="2" state="visible" r:id="rId4"/>
    <sheet name="Asignaturas" sheetId="3" state="visible" r:id="rId5"/>
    <sheet name="Resume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<sst xmlns="http://schemas.openxmlformats.org/spreadsheetml/2006/main" count="74" uniqueCount="60">
  <si>
    <t xml:space="preserve">Horario de estudio semanal</t>
  </si>
  <si>
    <t xml:space="preserve">Plantilla gratuita de PlantillasDeCalculo.com</t>
  </si>
  <si>
    <t xml:space="preserve">CÓMO USARLA</t>
  </si>
  <si>
    <t xml:space="preserve">1.  Escribe tus asignaturas o actividades en la hoja «Asignaturas».</t>
  </si>
  <si>
    <t xml:space="preserve">2.  En «Horario», rellena cada casilla con un desplegable. La rejilla va de 07:00 a 23:00.</t>
  </si>
  <si>
    <t xml:space="preserve">3.  Mete también los descansos y el deporte: un horario sin huecos no se cumple nunca.</t>
  </si>
  <si>
    <t xml:space="preserve">4.  Las casillas ocupadas se colorean solas para que veas de un vistazo dónde tienes hueco.</t>
  </si>
  <si>
    <t xml:space="preserve">5.  «Resumen» te dice cuántas horas semanales le has dado a cada asignatura y a cada día.</t>
  </si>
  <si>
    <t xml:space="preserve">6.  Ahí es donde se ve el fallo habitual: quince horas de la asignatura que te gusta y dos de la que llevas peor.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</si>
  <si>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</si>
  <si>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</si>
  <si>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</si>
  <si>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</si>
  <si>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La hoja «Horario» está preparada para imprimir en horizontal y colgarla en la pared.</t>
  </si>
  <si>
    <t xml:space="preserve">Cada casilla equivale a una hora, así que el recuento sale directo del número de casillas ocupadas.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</si>
  <si>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</si>
  <si>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</si>
  <si>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HORARIO SEMANAL DE ESTUDIO</t>
  </si>
  <si>
    <t xml:space="preserve">Franja</t>
  </si>
  <si>
    <t xml:space="preserve">Lunes</t>
  </si>
  <si>
    <t xml:space="preserve">Martes</t>
  </si>
  <si>
    <t xml:space="preserve">Miércoles</t>
  </si>
  <si>
    <t xml:space="preserve">Jueves</t>
  </si>
  <si>
    <t xml:space="preserve">Viernes</t>
  </si>
  <si>
    <t xml:space="preserve">Sábado</t>
  </si>
  <si>
    <t xml:space="preserve">Domingo</t>
  </si>
  <si>
    <t xml:space="preserve">07:00 – 08:00</t>
  </si>
  <si>
    <t xml:space="preserve">Matemáticas</t>
  </si>
  <si>
    <t xml:space="preserve">Historia</t>
  </si>
  <si>
    <t xml:space="preserve">08:00 – 09:00</t>
  </si>
  <si>
    <t xml:space="preserve">09:00 – 10:00</t>
  </si>
  <si>
    <t xml:space="preserve">Inglés</t>
  </si>
  <si>
    <t xml:space="preserve">10:00 – 11:00</t>
  </si>
  <si>
    <t xml:space="preserve">11:00 – 12:00</t>
  </si>
  <si>
    <t xml:space="preserve">12:00 – 13:00</t>
  </si>
  <si>
    <t xml:space="preserve">13:00 – 14:00</t>
  </si>
  <si>
    <t xml:space="preserve">14:00 – 15:00</t>
  </si>
  <si>
    <t xml:space="preserve">Tests</t>
  </si>
  <si>
    <t xml:space="preserve">15:00 – 16:00</t>
  </si>
  <si>
    <t xml:space="preserve">16:00 – 17:00</t>
  </si>
  <si>
    <t xml:space="preserve">17:00 – 18:00</t>
  </si>
  <si>
    <t xml:space="preserve">18:00 – 19:00</t>
  </si>
  <si>
    <t xml:space="preserve">19:00 – 20:00</t>
  </si>
  <si>
    <t xml:space="preserve">20:00 – 21:00</t>
  </si>
  <si>
    <t xml:space="preserve">21:00 – 22:00</t>
  </si>
  <si>
    <t xml:space="preserve">22:00 – 23:00</t>
  </si>
  <si>
    <t xml:space="preserve">TUS ASIGNATURAS O BLOQUES</t>
  </si>
  <si>
    <t xml:space="preserve">Asignatura o actividad</t>
  </si>
  <si>
    <t xml:space="preserve">Escríbelas aquí y las tendrás en el desplegable de cada casilla del horario.</t>
  </si>
  <si>
    <t xml:space="preserve">Física</t>
  </si>
  <si>
    <t xml:space="preserve">Repaso general</t>
  </si>
  <si>
    <t xml:space="preserve">Descanso</t>
  </si>
  <si>
    <t xml:space="preserve">Deporte</t>
  </si>
  <si>
    <t xml:space="preserve">CUÁNTAS HORAS SALEN</t>
  </si>
  <si>
    <t xml:space="preserve">Horas a la semana</t>
  </si>
  <si>
    <t xml:space="preserve">% del horario</t>
  </si>
  <si>
    <t xml:space="preserve">Por día</t>
  </si>
  <si>
    <t xml:space="preserve">Día</t>
  </si>
  <si>
    <t xml:space="preserve">Horas</t>
  </si>
  <si>
    <t xml:space="preserve">TOTAL PROGRAMADO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</si>
</sst>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11827"/>
      <name val="Arial"/>
      <family val="0"/>
      <charset val="1"/>
    </font>
    <font>
      <sz val="11"/>
      <color rgb="FF1D4ED8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12744A"/>
        <bgColor rgb="FF047857"/>
      </patternFill>
    </fill>
    <fill>
      <patternFill patternType="solid">
        <fgColor rgb="FFECFDF5"/>
        <bgColor rgb="FFE8F7EE"/>
      </patternFill>
    </fill>
    <fill>
      <patternFill patternType="solid">
        <fgColor rgb="FFFFFDF2"/>
        <bgColor rgb="FFFFFFFF"/>
      </patternFill>
    </fill>
    <fill>
      <patternFill patternType="solid">
        <fgColor rgb="FFD1FAE5"/>
        <bgColor rgb="FFE8F7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2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E8F7E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D9D9D9"/>
      <rgbColor rgb="FF878787"/>
      <rgbColor rgb="FF9999FF"/>
      <rgbColor rgb="FF993366"/>
      <rgbColor rgb="FFFFFDF2"/>
      <rgbColor rgb="FFE8F7EE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ECFDF5"/>
      <rgbColor rgb="FFD1FAE5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993300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Horas por día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Resumen!G5</c:f>
              <c:strCache>
                <c:ptCount val="1"/>
                <c:pt idx="0">
                  <c:v>Horas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Resumen!$F$6:$F$12</c:f>
              <c:strCache>
                <c:ptCount val="7"/>
                <c:pt idx="0">
                  <c:v>Lunes</c:v>
                </c:pt>
                <c:pt idx="1">
                  <c:v>Martes</c:v>
                </c:pt>
                <c:pt idx="2">
                  <c:v>Miércoles</c:v>
                </c:pt>
                <c:pt idx="3">
                  <c:v>Jueves</c:v>
                </c:pt>
                <c:pt idx="4">
                  <c:v>Viernes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Resumen!$G$6:$G$12</c:f>
              <c:numCache>
                <c:formatCode>#,##0</c:formatCode>
                <c:ptCount val="7"/>
                <c:pt idx="0">
                  <c:v>4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gapWidth val="150"/>
        <c:overlap val="0"/>
        <c:axId val="37832197"/>
        <c:axId val="44502811"/>
      </c:barChart>
      <c:catAx>
        <c:axId val="3783219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4502811"/>
        <c:crosses val="autoZero"/>
        <c:auto val="1"/>
        <c:lblAlgn val="ctr"/>
        <c:lblOffset val="100"/>
        <c:noMultiLvlLbl val="0"/>
      </c:catAx>
      <c:valAx>
        <c:axId val="4450281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783219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15</xdr:row>
      <xdr:rowOff>0</xdr:rowOff>
    </xdr:from>
    <xdr:to>
      <xdr:col>11</xdr:col>
      <xdr:colOff>541800</xdr:colOff>
      <xdr:row>28</xdr:row>
      <xdr:rowOff>43200</xdr:rowOff>
    </xdr:to>
    <xdr:graphicFrame>
      <xdr:nvGraphicFramePr>
        <xdr:cNvPr id="0" name="Chart 1"/>
        <xdr:cNvGraphicFramePr/>
      </xdr:nvGraphicFramePr>
      <xdr:xfrm>
        <a:off x="4722480" y="347652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5"/>
    <col collapsed="false" customWidth="true" hidden="false" outlineLevel="0" max="9" min="3" style="0" width="17"/>
  </cols>
  <sheetData>
    <row r="2" customFormat="false" ht="33.75" hidden="false" customHeight="true" outlineLevel="0" collapsed="false">
      <c r="B2" s="8" t="s">
        <v>17</v>
      </c>
      <c r="C2" s="8"/>
      <c r="D2" s="8"/>
      <c r="E2" s="8"/>
      <c r="F2" s="8"/>
      <c r="G2" s="8"/>
      <c r="H2" s="8"/>
      <c r="I2" s="8"/>
    </row>
    <row r="4" customFormat="false" ht="30" hidden="false" customHeight="true" outlineLevel="0" collapsed="false">
      <c r="B4" s="9" t="s">
        <v>18</v>
      </c>
      <c r="C4" s="9" t="s">
        <v>19</v>
      </c>
      <c r="D4" s="9" t="s">
        <v>20</v>
      </c>
      <c r="E4" s="9" t="s">
        <v>21</v>
      </c>
      <c r="F4" s="9" t="s">
        <v>22</v>
      </c>
      <c r="G4" s="9" t="s">
        <v>23</v>
      </c>
      <c r="H4" s="9" t="s">
        <v>24</v>
      </c>
      <c r="I4" s="9" t="s">
        <v>25</v>
      </c>
    </row>
    <row r="5" customFormat="false" ht="25.5" hidden="false" customHeight="true" outlineLevel="0" collapsed="false">
      <c r="B5" s="10" t="s">
        <v>26</v>
      </c>
      <c r="C5" s="11" t="s">
        <v>27</v>
      </c>
      <c r="D5" s="11" t="s">
        <v>28</v>
      </c>
      <c r="E5" s="11"/>
      <c r="F5" s="11"/>
      <c r="G5" s="11"/>
      <c r="H5" s="11"/>
      <c r="I5" s="11"/>
    </row>
    <row r="6" customFormat="false" ht="25.5" hidden="false" customHeight="true" outlineLevel="0" collapsed="false">
      <c r="B6" s="10" t="s">
        <v>29</v>
      </c>
      <c r="C6" s="11" t="s">
        <v>27</v>
      </c>
      <c r="D6" s="11" t="s">
        <v>28</v>
      </c>
      <c r="E6" s="11"/>
      <c r="F6" s="11"/>
      <c r="G6" s="11"/>
      <c r="H6" s="11"/>
      <c r="I6" s="11"/>
    </row>
    <row r="7" customFormat="false" ht="25.5" hidden="false" customHeight="true" outlineLevel="0" collapsed="false">
      <c r="B7" s="10" t="s">
        <v>30</v>
      </c>
      <c r="C7" s="11" t="s">
        <v>31</v>
      </c>
      <c r="D7" s="11"/>
      <c r="E7" s="11"/>
      <c r="F7" s="11"/>
      <c r="G7" s="11"/>
      <c r="H7" s="11"/>
      <c r="I7" s="11"/>
    </row>
    <row r="8" customFormat="false" ht="25.5" hidden="false" customHeight="true" outlineLevel="0" collapsed="false">
      <c r="B8" s="10" t="s">
        <v>32</v>
      </c>
      <c r="C8" s="11"/>
      <c r="D8" s="11"/>
      <c r="E8" s="11"/>
      <c r="F8" s="11"/>
      <c r="G8" s="11"/>
      <c r="H8" s="11"/>
      <c r="I8" s="11"/>
    </row>
    <row r="9" customFormat="false" ht="25.5" hidden="false" customHeight="true" outlineLevel="0" collapsed="false">
      <c r="B9" s="10" t="s">
        <v>33</v>
      </c>
      <c r="C9" s="11"/>
      <c r="D9" s="11"/>
      <c r="E9" s="11"/>
      <c r="F9" s="11"/>
      <c r="G9" s="11"/>
      <c r="H9" s="11"/>
      <c r="I9" s="11"/>
    </row>
    <row r="10" customFormat="false" ht="25.5" hidden="false" customHeight="true" outlineLevel="0" collapsed="false">
      <c r="B10" s="10" t="s">
        <v>34</v>
      </c>
      <c r="C10" s="11"/>
      <c r="D10" s="11"/>
      <c r="E10" s="11"/>
      <c r="F10" s="11"/>
      <c r="G10" s="11"/>
      <c r="H10" s="11"/>
      <c r="I10" s="11"/>
    </row>
    <row r="11" customFormat="false" ht="25.5" hidden="false" customHeight="true" outlineLevel="0" collapsed="false">
      <c r="B11" s="10" t="s">
        <v>35</v>
      </c>
      <c r="C11" s="11"/>
      <c r="D11" s="11"/>
      <c r="E11" s="11"/>
      <c r="F11" s="11"/>
      <c r="G11" s="11"/>
      <c r="H11" s="11"/>
      <c r="I11" s="11"/>
    </row>
    <row r="12" customFormat="false" ht="25.5" hidden="false" customHeight="true" outlineLevel="0" collapsed="false">
      <c r="B12" s="10" t="s">
        <v>36</v>
      </c>
      <c r="C12" s="11" t="s">
        <v>37</v>
      </c>
      <c r="D12" s="11"/>
      <c r="E12" s="11"/>
      <c r="F12" s="11"/>
      <c r="G12" s="11"/>
      <c r="H12" s="11"/>
      <c r="I12" s="11"/>
    </row>
    <row r="13" customFormat="false" ht="25.5" hidden="false" customHeight="true" outlineLevel="0" collapsed="false">
      <c r="B13" s="10" t="s">
        <v>38</v>
      </c>
      <c r="C13" s="11"/>
      <c r="D13" s="11"/>
      <c r="E13" s="11"/>
      <c r="F13" s="11"/>
      <c r="G13" s="11"/>
      <c r="H13" s="11"/>
      <c r="I13" s="11"/>
    </row>
    <row r="14" customFormat="false" ht="25.5" hidden="false" customHeight="true" outlineLevel="0" collapsed="false">
      <c r="B14" s="10" t="s">
        <v>39</v>
      </c>
      <c r="C14" s="11"/>
      <c r="D14" s="11"/>
      <c r="E14" s="11"/>
      <c r="F14" s="11"/>
      <c r="G14" s="11"/>
      <c r="H14" s="11"/>
      <c r="I14" s="11"/>
    </row>
    <row r="15" customFormat="false" ht="25.5" hidden="false" customHeight="true" outlineLevel="0" collapsed="false">
      <c r="B15" s="10" t="s">
        <v>40</v>
      </c>
      <c r="C15" s="11"/>
      <c r="D15" s="11"/>
      <c r="E15" s="11"/>
      <c r="F15" s="11"/>
      <c r="G15" s="11"/>
      <c r="H15" s="11"/>
      <c r="I15" s="11"/>
    </row>
    <row r="16" customFormat="false" ht="25.5" hidden="false" customHeight="true" outlineLevel="0" collapsed="false">
      <c r="B16" s="10" t="s">
        <v>41</v>
      </c>
      <c r="C16" s="11"/>
      <c r="D16" s="11"/>
      <c r="E16" s="11"/>
      <c r="F16" s="11"/>
      <c r="G16" s="11"/>
      <c r="H16" s="11"/>
      <c r="I16" s="11"/>
    </row>
    <row r="17" customFormat="false" ht="25.5" hidden="false" customHeight="true" outlineLevel="0" collapsed="false">
      <c r="B17" s="10" t="s">
        <v>42</v>
      </c>
      <c r="C17" s="11"/>
      <c r="D17" s="11"/>
      <c r="E17" s="11"/>
      <c r="F17" s="11"/>
      <c r="G17" s="11"/>
      <c r="H17" s="11"/>
      <c r="I17" s="11"/>
    </row>
    <row r="18" customFormat="false" ht="25.5" hidden="false" customHeight="true" outlineLevel="0" collapsed="false">
      <c r="B18" s="10" t="s">
        <v>43</v>
      </c>
      <c r="C18" s="11"/>
      <c r="D18" s="11"/>
      <c r="E18" s="11"/>
      <c r="F18" s="11"/>
      <c r="G18" s="11"/>
      <c r="H18" s="11"/>
      <c r="I18" s="11"/>
    </row>
    <row r="19" customFormat="false" ht="25.5" hidden="false" customHeight="true" outlineLevel="0" collapsed="false">
      <c r="B19" s="10" t="s">
        <v>44</v>
      </c>
      <c r="C19" s="11"/>
      <c r="D19" s="11"/>
      <c r="E19" s="11"/>
      <c r="F19" s="11"/>
      <c r="G19" s="11"/>
      <c r="H19" s="11"/>
      <c r="I19" s="11"/>
    </row>
    <row r="20" customFormat="false" ht="25.5" hidden="false" customHeight="true" outlineLevel="0" collapsed="false">
      <c r="B20" s="10" t="s">
        <v>45</v>
      </c>
      <c r="C20" s="11"/>
      <c r="D20" s="11"/>
      <c r="E20" s="11"/>
      <c r="F20" s="11"/>
      <c r="G20" s="11"/>
      <c r="H20" s="11"/>
      <c r="I20" s="11"/>
    </row>
  </sheetData>
  <sheetProtection sheet="true" formatCells="false" formatColumns="false" formatRows="false" sort="false" autoFilter="false"/>
  <mergeCells count="1">
    <mergeCell ref="B2:I2"/>
  </mergeCells>
  <conditionalFormatting sqref="C5:I20">
    <cfRule type="expression" priority="2" aboveAverage="0" equalAverage="0" bottom="0" percent="0" rank="0" text="" dxfId="0">
      <formula>C5&lt;&gt;""</formula>
    </cfRule>
  </conditionalFormatting>
  <dataValidations count="1">
    <dataValidation allowBlank="true" errorStyle="stop" operator="between" showDropDown="false" showErrorMessage="false" showInputMessage="false" sqref="C5:I20" type="list">
      <formula1>Asignaturas!$B$5:$B$24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3"/>
    <col collapsed="false" customWidth="true" hidden="false" outlineLevel="0" max="4" min="4" style="0" width="56"/>
  </cols>
  <sheetData>
    <row r="2" customFormat="false" ht="33.75" hidden="false" customHeight="true" outlineLevel="0" collapsed="false">
      <c r="B2" s="8" t="s">
        <v>46</v>
      </c>
      <c r="C2" s="8"/>
      <c r="D2" s="8"/>
    </row>
    <row r="4" customFormat="false" ht="30" hidden="false" customHeight="true" outlineLevel="0" collapsed="false">
      <c r="B4" s="9" t="s">
        <v>47</v>
      </c>
    </row>
    <row r="5" customFormat="false" ht="15" hidden="false" customHeight="false" outlineLevel="0" collapsed="false">
      <c r="B5" s="12" t="s">
        <v>27</v>
      </c>
      <c r="D5" s="7" t="s">
        <v>48</v>
      </c>
    </row>
    <row r="6" customFormat="false" ht="15" hidden="false" customHeight="false" outlineLevel="0" collapsed="false">
      <c r="B6" s="12" t="s">
        <v>28</v>
      </c>
    </row>
    <row r="7" customFormat="false" ht="15" hidden="false" customHeight="false" outlineLevel="0" collapsed="false">
      <c r="B7" s="12" t="s">
        <v>31</v>
      </c>
    </row>
    <row r="8" customFormat="false" ht="15" hidden="false" customHeight="false" outlineLevel="0" collapsed="false">
      <c r="B8" s="12" t="s">
        <v>49</v>
      </c>
    </row>
    <row r="9" customFormat="false" ht="15" hidden="false" customHeight="false" outlineLevel="0" collapsed="false">
      <c r="B9" s="12" t="s">
        <v>50</v>
      </c>
    </row>
    <row r="10" customFormat="false" ht="15" hidden="false" customHeight="false" outlineLevel="0" collapsed="false">
      <c r="B10" s="12" t="s">
        <v>37</v>
      </c>
    </row>
    <row r="11" customFormat="false" ht="15" hidden="false" customHeight="false" outlineLevel="0" collapsed="false">
      <c r="B11" s="12" t="s">
        <v>51</v>
      </c>
    </row>
    <row r="12" customFormat="false" ht="15" hidden="false" customHeight="false" outlineLevel="0" collapsed="false">
      <c r="B12" s="12" t="s">
        <v>52</v>
      </c>
    </row>
    <row r="13" customFormat="false" ht="15" hidden="false" customHeight="false" outlineLevel="0" collapsed="false">
      <c r="B13" s="12"/>
    </row>
    <row r="14" customFormat="false" ht="15" hidden="false" customHeight="false" outlineLevel="0" collapsed="false">
      <c r="B14" s="12"/>
    </row>
    <row r="15" customFormat="false" ht="15" hidden="false" customHeight="false" outlineLevel="0" collapsed="false">
      <c r="B15" s="12"/>
    </row>
    <row r="16" customFormat="false" ht="15" hidden="false" customHeight="false" outlineLevel="0" collapsed="false">
      <c r="B16" s="12"/>
    </row>
    <row r="17" customFormat="false" ht="15" hidden="false" customHeight="false" outlineLevel="0" collapsed="false">
      <c r="B17" s="12"/>
    </row>
    <row r="18" customFormat="false" ht="15" hidden="false" customHeight="false" outlineLevel="0" collapsed="false">
      <c r="B18" s="12"/>
    </row>
    <row r="19" customFormat="false" ht="15" hidden="false" customHeight="false" outlineLevel="0" collapsed="false">
      <c r="B19" s="12"/>
    </row>
    <row r="20" customFormat="false" ht="15" hidden="false" customHeight="false" outlineLevel="0" collapsed="false">
      <c r="B20" s="12"/>
    </row>
    <row r="21" customFormat="false" ht="15" hidden="false" customHeight="false" outlineLevel="0" collapsed="false">
      <c r="B21" s="12"/>
    </row>
    <row r="22" customFormat="false" ht="15" hidden="false" customHeight="false" outlineLevel="0" collapsed="false">
      <c r="B22" s="12"/>
    </row>
    <row r="23" customFormat="false" ht="15" hidden="false" customHeight="false" outlineLevel="0" collapsed="false">
      <c r="B23" s="12"/>
    </row>
    <row r="24" customFormat="false" ht="15" hidden="false" customHeight="false" outlineLevel="0" collapsed="false">
      <c r="B24" s="12"/>
    </row>
  </sheetData>
  <sheetProtection sheet="true" formatCells="false" formatColumns="false" formatRows="false" sort="false" autoFilter="false"/>
  <mergeCells count="1">
    <mergeCell ref="B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3"/>
    <col collapsed="false" customWidth="true" hidden="false" outlineLevel="0" max="6" min="6" style="0" width="14"/>
    <col collapsed="false" customWidth="true" hidden="false" outlineLevel="0" max="7" min="7" style="0" width="10"/>
  </cols>
  <sheetData>
    <row r="2" customFormat="false" ht="33.75" hidden="false" customHeight="true" outlineLevel="0" collapsed="false">
      <c r="B2" s="8" t="s">
        <v>53</v>
      </c>
      <c r="C2" s="8"/>
      <c r="D2" s="8"/>
      <c r="E2" s="8"/>
      <c r="F2" s="8"/>
      <c r="G2" s="8"/>
    </row>
    <row r="4" customFormat="false" ht="30" hidden="false" customHeight="true" outlineLevel="0" collapsed="false">
      <c r="B4" s="9" t="s">
        <v>47</v>
      </c>
      <c r="C4" s="9" t="s">
        <v>54</v>
      </c>
      <c r="D4" s="9" t="s">
        <v>55</v>
      </c>
      <c r="F4" s="3" t="s">
        <v>56</v>
      </c>
    </row>
    <row r="5" customFormat="false" ht="30" hidden="false" customHeight="true" outlineLevel="0" collapsed="false">
      <c r="B5" s="13" t="str">
        <f aca="false">IF(Asignaturas!B5="","",Asignaturas!B5)</f>
        <v>Matemáticas</v>
      </c>
      <c r="C5" s="14" t="n">
        <f aca="false">IF(B5="","",COUNTIF(Horario!$C$5:$I$20,B5))</f>
        <v>2</v>
      </c>
      <c r="D5" s="15" t="n">
        <f aca="false">IF(OR(B5="",$C$26=0),"",C5/$C$26)</f>
        <v>0.333333333333333</v>
      </c>
      <c r="F5" s="9" t="s">
        <v>57</v>
      </c>
      <c r="G5" s="9" t="s">
        <v>58</v>
      </c>
    </row>
    <row r="6" customFormat="false" ht="15" hidden="false" customHeight="false" outlineLevel="0" collapsed="false">
      <c r="B6" s="13" t="str">
        <f aca="false">IF(Asignaturas!B6="","",Asignaturas!B6)</f>
        <v>Historia</v>
      </c>
      <c r="C6" s="14" t="n">
        <f aca="false">IF(B6="","",COUNTIF(Horario!$C$5:$I$20,B6))</f>
        <v>2</v>
      </c>
      <c r="D6" s="15" t="n">
        <f aca="false">IF(OR(B6="",$C$26=0),"",C6/$C$26)</f>
        <v>0.333333333333333</v>
      </c>
      <c r="F6" s="16" t="s">
        <v>19</v>
      </c>
      <c r="G6" s="14" t="n">
        <f aca="false">COUNTA(Horario!$C$5:$C$20)</f>
        <v>4</v>
      </c>
    </row>
    <row r="7" customFormat="false" ht="15" hidden="false" customHeight="false" outlineLevel="0" collapsed="false">
      <c r="B7" s="13" t="str">
        <f aca="false">IF(Asignaturas!B7="","",Asignaturas!B7)</f>
        <v>Inglés</v>
      </c>
      <c r="C7" s="14" t="n">
        <f aca="false">IF(B7="","",COUNTIF(Horario!$C$5:$I$20,B7))</f>
        <v>1</v>
      </c>
      <c r="D7" s="15" t="n">
        <f aca="false">IF(OR(B7="",$C$26=0),"",C7/$C$26)</f>
        <v>0.166666666666667</v>
      </c>
      <c r="F7" s="16" t="s">
        <v>20</v>
      </c>
      <c r="G7" s="14" t="n">
        <f aca="false">COUNTA(Horario!$D$5:$D$20)</f>
        <v>2</v>
      </c>
    </row>
    <row r="8" customFormat="false" ht="15" hidden="false" customHeight="false" outlineLevel="0" collapsed="false">
      <c r="B8" s="13" t="str">
        <f aca="false">IF(Asignaturas!B8="","",Asignaturas!B8)</f>
        <v>Física</v>
      </c>
      <c r="C8" s="14" t="n">
        <f aca="false">IF(B8="","",COUNTIF(Horario!$C$5:$I$20,B8))</f>
        <v>0</v>
      </c>
      <c r="D8" s="15" t="n">
        <f aca="false">IF(OR(B8="",$C$26=0),"",C8/$C$26)</f>
        <v>0</v>
      </c>
      <c r="F8" s="16" t="s">
        <v>21</v>
      </c>
      <c r="G8" s="14" t="n">
        <f aca="false">COUNTA(Horario!$E$5:$E$20)</f>
        <v>0</v>
      </c>
    </row>
    <row r="9" customFormat="false" ht="15" hidden="false" customHeight="false" outlineLevel="0" collapsed="false">
      <c r="B9" s="13" t="str">
        <f aca="false">IF(Asignaturas!B9="","",Asignaturas!B9)</f>
        <v>Repaso general</v>
      </c>
      <c r="C9" s="14" t="n">
        <f aca="false">IF(B9="","",COUNTIF(Horario!$C$5:$I$20,B9))</f>
        <v>0</v>
      </c>
      <c r="D9" s="15" t="n">
        <f aca="false">IF(OR(B9="",$C$26=0),"",C9/$C$26)</f>
        <v>0</v>
      </c>
      <c r="F9" s="16" t="s">
        <v>22</v>
      </c>
      <c r="G9" s="14" t="n">
        <f aca="false">COUNTA(Horario!$F$5:$F$20)</f>
        <v>0</v>
      </c>
    </row>
    <row r="10" customFormat="false" ht="15" hidden="false" customHeight="false" outlineLevel="0" collapsed="false">
      <c r="B10" s="13" t="str">
        <f aca="false">IF(Asignaturas!B10="","",Asignaturas!B10)</f>
        <v>Tests</v>
      </c>
      <c r="C10" s="14" t="n">
        <f aca="false">IF(B10="","",COUNTIF(Horario!$C$5:$I$20,B10))</f>
        <v>1</v>
      </c>
      <c r="D10" s="15" t="n">
        <f aca="false">IF(OR(B10="",$C$26=0),"",C10/$C$26)</f>
        <v>0.166666666666667</v>
      </c>
      <c r="F10" s="16" t="s">
        <v>23</v>
      </c>
      <c r="G10" s="14" t="n">
        <f aca="false">COUNTA(Horario!$G$5:$G$20)</f>
        <v>0</v>
      </c>
    </row>
    <row r="11" customFormat="false" ht="15" hidden="false" customHeight="false" outlineLevel="0" collapsed="false">
      <c r="B11" s="13" t="str">
        <f aca="false">IF(Asignaturas!B11="","",Asignaturas!B11)</f>
        <v>Descanso</v>
      </c>
      <c r="C11" s="14" t="n">
        <f aca="false">IF(B11="","",COUNTIF(Horario!$C$5:$I$20,B11))</f>
        <v>0</v>
      </c>
      <c r="D11" s="15" t="n">
        <f aca="false">IF(OR(B11="",$C$26=0),"",C11/$C$26)</f>
        <v>0</v>
      </c>
      <c r="F11" s="16" t="s">
        <v>24</v>
      </c>
      <c r="G11" s="14" t="n">
        <f aca="false">COUNTA(Horario!$H$5:$H$20)</f>
        <v>0</v>
      </c>
    </row>
    <row r="12" customFormat="false" ht="15" hidden="false" customHeight="false" outlineLevel="0" collapsed="false">
      <c r="B12" s="13" t="str">
        <f aca="false">IF(Asignaturas!B12="","",Asignaturas!B12)</f>
        <v>Deporte</v>
      </c>
      <c r="C12" s="14" t="n">
        <f aca="false">IF(B12="","",COUNTIF(Horario!$C$5:$I$20,B12))</f>
        <v>0</v>
      </c>
      <c r="D12" s="15" t="n">
        <f aca="false">IF(OR(B12="",$C$26=0),"",C12/$C$26)</f>
        <v>0</v>
      </c>
      <c r="F12" s="16" t="s">
        <v>25</v>
      </c>
      <c r="G12" s="14" t="n">
        <f aca="false">COUNTA(Horario!$I$5:$I$20)</f>
        <v>0</v>
      </c>
    </row>
    <row r="13" customFormat="false" ht="15" hidden="false" customHeight="false" outlineLevel="0" collapsed="false">
      <c r="B13" s="13" t="str">
        <f aca="false">IF(Asignaturas!B13="","",Asignaturas!B13)</f>
        <v/>
      </c>
      <c r="C13" s="14" t="str">
        <f aca="false">IF(B13="","",COUNTIF(Horario!$C$5:$I$20,B13))</f>
        <v/>
      </c>
      <c r="D13" s="15" t="str">
        <f aca="false">IF(OR(B13="",$C$26=0),"",C13/$C$26)</f>
        <v/>
      </c>
    </row>
    <row r="14" customFormat="false" ht="15" hidden="false" customHeight="false" outlineLevel="0" collapsed="false">
      <c r="B14" s="13" t="str">
        <f aca="false">IF(Asignaturas!B14="","",Asignaturas!B14)</f>
        <v/>
      </c>
      <c r="C14" s="14" t="str">
        <f aca="false">IF(B14="","",COUNTIF(Horario!$C$5:$I$20,B14))</f>
        <v/>
      </c>
      <c r="D14" s="15" t="str">
        <f aca="false">IF(OR(B14="",$C$26=0),"",C14/$C$26)</f>
        <v/>
      </c>
    </row>
    <row r="15" customFormat="false" ht="15" hidden="false" customHeight="false" outlineLevel="0" collapsed="false">
      <c r="B15" s="13" t="str">
        <f aca="false">IF(Asignaturas!B15="","",Asignaturas!B15)</f>
        <v/>
      </c>
      <c r="C15" s="14" t="str">
        <f aca="false">IF(B15="","",COUNTIF(Horario!$C$5:$I$20,B15))</f>
        <v/>
      </c>
      <c r="D15" s="15" t="str">
        <f aca="false">IF(OR(B15="",$C$26=0),"",C15/$C$26)</f>
        <v/>
      </c>
    </row>
    <row r="16" customFormat="false" ht="15" hidden="false" customHeight="false" outlineLevel="0" collapsed="false">
      <c r="B16" s="13" t="str">
        <f aca="false">IF(Asignaturas!B16="","",Asignaturas!B16)</f>
        <v/>
      </c>
      <c r="C16" s="14" t="str">
        <f aca="false">IF(B16="","",COUNTIF(Horario!$C$5:$I$20,B16))</f>
        <v/>
      </c>
      <c r="D16" s="15" t="str">
        <f aca="false">IF(OR(B16="",$C$26=0),"",C16/$C$26)</f>
        <v/>
      </c>
    </row>
    <row r="17" customFormat="false" ht="15" hidden="false" customHeight="false" outlineLevel="0" collapsed="false">
      <c r="B17" s="13" t="str">
        <f aca="false">IF(Asignaturas!B17="","",Asignaturas!B17)</f>
        <v/>
      </c>
      <c r="C17" s="14" t="str">
        <f aca="false">IF(B17="","",COUNTIF(Horario!$C$5:$I$20,B17))</f>
        <v/>
      </c>
      <c r="D17" s="15" t="str">
        <f aca="false">IF(OR(B17="",$C$26=0),"",C17/$C$26)</f>
        <v/>
      </c>
    </row>
    <row r="18" customFormat="false" ht="15" hidden="false" customHeight="false" outlineLevel="0" collapsed="false">
      <c r="B18" s="13" t="str">
        <f aca="false">IF(Asignaturas!B18="","",Asignaturas!B18)</f>
        <v/>
      </c>
      <c r="C18" s="14" t="str">
        <f aca="false">IF(B18="","",COUNTIF(Horario!$C$5:$I$20,B18))</f>
        <v/>
      </c>
      <c r="D18" s="15" t="str">
        <f aca="false">IF(OR(B18="",$C$26=0),"",C18/$C$26)</f>
        <v/>
      </c>
    </row>
    <row r="19" customFormat="false" ht="15" hidden="false" customHeight="false" outlineLevel="0" collapsed="false">
      <c r="B19" s="13" t="str">
        <f aca="false">IF(Asignaturas!B19="","",Asignaturas!B19)</f>
        <v/>
      </c>
      <c r="C19" s="14" t="str">
        <f aca="false">IF(B19="","",COUNTIF(Horario!$C$5:$I$20,B19))</f>
        <v/>
      </c>
      <c r="D19" s="15" t="str">
        <f aca="false">IF(OR(B19="",$C$26=0),"",C19/$C$26)</f>
        <v/>
      </c>
    </row>
    <row r="20" customFormat="false" ht="15" hidden="false" customHeight="false" outlineLevel="0" collapsed="false">
      <c r="B20" s="13" t="str">
        <f aca="false">IF(Asignaturas!B20="","",Asignaturas!B20)</f>
        <v/>
      </c>
      <c r="C20" s="14" t="str">
        <f aca="false">IF(B20="","",COUNTIF(Horario!$C$5:$I$20,B20))</f>
        <v/>
      </c>
      <c r="D20" s="15" t="str">
        <f aca="false">IF(OR(B20="",$C$26=0),"",C20/$C$26)</f>
        <v/>
      </c>
    </row>
    <row r="21" customFormat="false" ht="15" hidden="false" customHeight="false" outlineLevel="0" collapsed="false">
      <c r="B21" s="13" t="str">
        <f aca="false">IF(Asignaturas!B21="","",Asignaturas!B21)</f>
        <v/>
      </c>
      <c r="C21" s="14" t="str">
        <f aca="false">IF(B21="","",COUNTIF(Horario!$C$5:$I$20,B21))</f>
        <v/>
      </c>
      <c r="D21" s="15" t="str">
        <f aca="false">IF(OR(B21="",$C$26=0),"",C21/$C$26)</f>
        <v/>
      </c>
    </row>
    <row r="22" customFormat="false" ht="15" hidden="false" customHeight="false" outlineLevel="0" collapsed="false">
      <c r="B22" s="13" t="str">
        <f aca="false">IF(Asignaturas!B22="","",Asignaturas!B22)</f>
        <v/>
      </c>
      <c r="C22" s="14" t="str">
        <f aca="false">IF(B22="","",COUNTIF(Horario!$C$5:$I$20,B22))</f>
        <v/>
      </c>
      <c r="D22" s="15" t="str">
        <f aca="false">IF(OR(B22="",$C$26=0),"",C22/$C$26)</f>
        <v/>
      </c>
    </row>
    <row r="23" customFormat="false" ht="15" hidden="false" customHeight="false" outlineLevel="0" collapsed="false">
      <c r="B23" s="13" t="str">
        <f aca="false">IF(Asignaturas!B23="","",Asignaturas!B23)</f>
        <v/>
      </c>
      <c r="C23" s="14" t="str">
        <f aca="false">IF(B23="","",COUNTIF(Horario!$C$5:$I$20,B23))</f>
        <v/>
      </c>
      <c r="D23" s="15" t="str">
        <f aca="false">IF(OR(B23="",$C$26=0),"",C23/$C$26)</f>
        <v/>
      </c>
    </row>
    <row r="24" customFormat="false" ht="15" hidden="false" customHeight="false" outlineLevel="0" collapsed="false">
      <c r="B24" s="13" t="str">
        <f aca="false">IF(Asignaturas!B24="","",Asignaturas!B24)</f>
        <v/>
      </c>
      <c r="C24" s="14" t="str">
        <f aca="false">IF(B24="","",COUNTIF(Horario!$C$5:$I$20,B24))</f>
        <v/>
      </c>
      <c r="D24" s="15" t="str">
        <f aca="false">IF(OR(B24="",$C$26=0),"",C24/$C$26)</f>
        <v/>
      </c>
    </row>
    <row r="26" customFormat="false" ht="15" hidden="false" customHeight="false" outlineLevel="0" collapsed="false">
      <c r="B26" s="17" t="s">
        <v>59</v>
      </c>
      <c r="C26" s="18" t="n">
        <f aca="false">COUNTA(Horario!$C$5:$I$20)</f>
        <v>6</v>
      </c>
    </row>
  </sheetData>
  <sheetProtection sheet="true" formatCells="false" formatColumns="false" formatRows="false" sort="false" autoFilter="false"/>
  <mergeCells count="1">
    <mergeCell ref="B2:G2"/>
  </mergeCells>
  <conditionalFormatting sqref="C5:C24">
    <cfRule type="dataBar" priority="2">
      <dataBar showValue="1" minLength="10" maxLength="90">
        <cfvo type="num" val="0"/>
        <cfvo type="num" val="20"/>
        <color rgb="FF16A34A"/>
      </dataBar>
      <extLst>
        <ext xmlns:x14="http://schemas.microsoft.com/office/spreadsheetml/2009/9/main" uri="{B025F937-C7B1-47D3-B67F-A62EFF666E3E}">
          <x14:id>{F5B81563-F253-4126-B500-29FFB87C2B7A}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5B81563-F253-4126-B500-29FFB87C2B7A}">
            <x14:dataBar minLength="10" maxLength="90" axisPosition="none" gradient="true">
              <x14:cfvo type="num">
                <xm:f>0</xm:f>
              </x14:cfvo>
              <x14:cfvo type="num">
                <xm:f>20</xm:f>
              </x14:cfvo>
              <x14:negativeFillColor rgb="FF16A34A"/>
              <x14:axisColor rgb="FF000000"/>
            </x14:dataBar>
          </x14:cfRule>
          <xm:sqref>C5:C24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2026-08-11T14:17:49Z</dcterms:created>
  <dc:creator>openpyxl</dc:creator>
  <dc:description/>
  <dc:language>en-US</dc:language>
  <cp:lastModifiedBy/>
  <dcterms:modified xsi:type="dcterms:W3CDTF">2026-08-11T14:17:54Z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