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Resumen" sheetId="2" state="visible" r:id="rId4"/>
    <sheet name="Listas" sheetId="3" state="hidden" r:id="rId5"/>
    <sheet name="Ingresos" sheetId="4" state="visible" r:id="rId6"/>
    <sheet name="Gasto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<sst xmlns="http://schemas.openxmlformats.org/spreadsheetml/2006/main" count="107" uniqueCount="82">
  <si>
    <t xml:space="preserve">Ingresos y gastos de autónomo</t>
  </si>
  <si>
    <t xml:space="preserve">Plantilla gratuita de PlantillasDeCalculo.com</t>
  </si>
  <si>
    <t xml:space="preserve">CÓMO USARLA</t>
  </si>
  <si>
    <t xml:space="preserve">1.  Apunta cada factura emitida en «Ingresos»: base, % de IVA y, si la aplicas, % de retención.</t>
  </si>
  <si>
    <t xml:space="preserve">2.  La cuota de IVA, la retención y el total de la factura se calculan solos.</t>
  </si>
  <si>
    <t xml:space="preserve">3.  Marca en «¿Cobrada?» las que ya has cobrado. Así sabes en todo momento cuánto tienes pendiente.</t>
  </si>
  <si>
    <t xml:space="preserve">4.  En «Gastos», una línea por factura recibida, con su categoría y el porcentaje de IVA que te deduces.</t>
  </si>
  <si>
    <t xml:space="preserve">5.  El trimestre se asigna solo a partir de la fecha.</t>
  </si>
  <si>
    <t xml:space="preserve">6.  «Resumen» te da los cuatro trimestres, el gasto por categoría y lo que te deben.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</si>
  <si>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</si>
  <si>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</si>
  <si>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</si>
  <si>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</si>
  <si>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Esta plantilla es un registro ordenado, no una declaración. Los importes que salen aquí son orientativos.</t>
  </si>
  <si>
    <t xml:space="preserve">Qué porcentaje de un gasto es deducible y qué retención corresponde depende de tu actividad y tu situación. Consúltalo con tu asesor antes de presentar nada.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</si>
  <si>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</si>
  <si>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</si>
  <si>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RESUMEN POR TRIMESTRE</t>
  </si>
  <si>
    <t xml:space="preserve">Resumen orientativo de tus registros. No sustituye a tus modelos ni al criterio de tu asesor: los porcentajes de deducción y de retención dependen de tu caso.</t>
  </si>
  <si>
    <t xml:space="preserve">Trimestre</t>
  </si>
  <si>
    <t xml:space="preserve">Ingresos (base)</t>
  </si>
  <si>
    <t xml:space="preserve">IVA repercutido</t>
  </si>
  <si>
    <t xml:space="preserve">Gastos (base)</t>
  </si>
  <si>
    <t xml:space="preserve">IVA soportado deducible</t>
  </si>
  <si>
    <t xml:space="preserve">Diferencia IVA</t>
  </si>
  <si>
    <t xml:space="preserve">Retenciones soportadas</t>
  </si>
  <si>
    <t xml:space="preserve">Resultado (ingresos − gastos)</t>
  </si>
  <si>
    <t xml:space="preserve">1T</t>
  </si>
  <si>
    <t xml:space="preserve">2T</t>
  </si>
  <si>
    <t xml:space="preserve">3T</t>
  </si>
  <si>
    <t xml:space="preserve">4T</t>
  </si>
  <si>
    <t xml:space="preserve">AÑO</t>
  </si>
  <si>
    <t xml:space="preserve">Gasto por categoría</t>
  </si>
  <si>
    <t xml:space="preserve">Pendiente de cobro</t>
  </si>
  <si>
    <t xml:space="preserve">Categoría</t>
  </si>
  <si>
    <t xml:space="preserve">Base</t>
  </si>
  <si>
    <t xml:space="preserve">% del gasto</t>
  </si>
  <si>
    <t xml:space="preserve">Facturas sin cobrar (total)</t>
  </si>
  <si>
    <t xml:space="preserve">Cuota de autónomos</t>
  </si>
  <si>
    <t xml:space="preserve">Nº de facturas sin cobrar</t>
  </si>
  <si>
    <t xml:space="preserve">Gestoría</t>
  </si>
  <si>
    <t xml:space="preserve">Suministros</t>
  </si>
  <si>
    <t xml:space="preserve">Alquiler o coworking</t>
  </si>
  <si>
    <t xml:space="preserve">Material y suministros</t>
  </si>
  <si>
    <t xml:space="preserve">Software y suscripciones</t>
  </si>
  <si>
    <t xml:space="preserve">Teléfono e internet</t>
  </si>
  <si>
    <t xml:space="preserve">Transporte y viajes</t>
  </si>
  <si>
    <t xml:space="preserve">Dietas</t>
  </si>
  <si>
    <t xml:space="preserve">Formación</t>
  </si>
  <si>
    <t xml:space="preserve">Publicidad</t>
  </si>
  <si>
    <t xml:space="preserve">Seguros</t>
  </si>
  <si>
    <t xml:space="preserve">Subcontratación</t>
  </si>
  <si>
    <t xml:space="preserve">Bancos y comisiones</t>
  </si>
  <si>
    <t xml:space="preserve">Otros</t>
  </si>
  <si>
    <t xml:space="preserve">Sí/No</t>
  </si>
  <si>
    <t xml:space="preserve">Categorías de gasto</t>
  </si>
  <si>
    <t xml:space="preserve">Sí</t>
  </si>
  <si>
    <t xml:space="preserve">No</t>
  </si>
  <si>
    <t xml:space="preserve">FACTURAS EMITIDAS</t>
  </si>
  <si>
    <t xml:space="preserve">Fecha</t>
  </si>
  <si>
    <t xml:space="preserve">Nº factura</t>
  </si>
  <si>
    <t xml:space="preserve">Cliente</t>
  </si>
  <si>
    <t xml:space="preserve">Concepto</t>
  </si>
  <si>
    <t xml:space="preserve">% IVA</t>
  </si>
  <si>
    <t xml:space="preserve">Cuota IVA</t>
  </si>
  <si>
    <t xml:space="preserve">% IRPF</t>
  </si>
  <si>
    <t xml:space="preserve">Retención</t>
  </si>
  <si>
    <t xml:space="preserve">Total factura</t>
  </si>
  <si>
    <t xml:space="preserve">¿Cobrada?</t>
  </si>
  <si>
    <t xml:space="preserve">Trim.</t>
  </si>
  <si>
    <t xml:space="preserve">2026-07-10</t>
  </si>
  <si>
    <t xml:space="preserve">2026-014</t>
  </si>
  <si>
    <t xml:space="preserve">Cliente Ejemplo S.L.</t>
  </si>
  <si>
    <t xml:space="preserve">Diseño web</t>
  </si>
  <si>
    <t xml:space="preserve">GASTOS Y FACTURAS RECIBIDAS</t>
  </si>
  <si>
    <t xml:space="preserve">Proveedor</t>
  </si>
  <si>
    <t xml:space="preserve">% deducible</t>
  </si>
  <si>
    <t xml:space="preserve">IVA deducible</t>
  </si>
  <si>
    <t xml:space="preserve">Total pagado</t>
  </si>
  <si>
    <t xml:space="preserve">2026-07-02</t>
  </si>
  <si>
    <t xml:space="preserve">Proveedor Ejemplo</t>
  </si>
  <si>
    <t xml:space="preserve">Portátil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</si>
</sst>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0.0%"/>
    <numFmt numFmtId="167" formatCode="#,##0"/>
    <numFmt numFmtId="168" formatCode="dd/mm/yyyy"/>
    <numFmt numFmtId="169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1D4ED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6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6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C0504D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Ingresos y gastos por trimestre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Resumen!C6</c:f>
              <c:strCache>
                <c:ptCount val="1"/>
                <c:pt idx="0">
                  <c:v>Ingresos (base)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Resumen!$B$7:$B$10</c:f>
              <c:strCache>
                <c:ptCount val="4"/>
                <c:pt idx="0">
                  <c:v>1T</c:v>
                </c:pt>
                <c:pt idx="1">
                  <c:v>2T</c:v>
                </c:pt>
                <c:pt idx="2">
                  <c:v>3T</c:v>
                </c:pt>
                <c:pt idx="3">
                  <c:v>4T</c:v>
                </c:pt>
              </c:strCache>
            </c:strRef>
          </c:cat>
          <c:val>
            <c:numRef>
              <c:f>Resumen!$C$7:$C$10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1500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Resumen!E6</c:f>
              <c:strCache>
                <c:ptCount val="1"/>
                <c:pt idx="0">
                  <c:v>Gastos (base)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Resumen!$B$7:$B$10</c:f>
              <c:strCache>
                <c:ptCount val="4"/>
                <c:pt idx="0">
                  <c:v>1T</c:v>
                </c:pt>
                <c:pt idx="1">
                  <c:v>2T</c:v>
                </c:pt>
                <c:pt idx="2">
                  <c:v>3T</c:v>
                </c:pt>
                <c:pt idx="3">
                  <c:v>4T</c:v>
                </c:pt>
              </c:strCache>
            </c:strRef>
          </c:cat>
          <c:val>
            <c:numRef>
              <c:f>Resumen!$E$7:$E$10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900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31092502"/>
        <c:axId val="36833569"/>
      </c:barChart>
      <c:catAx>
        <c:axId val="310925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833569"/>
        <c:crosses val="autoZero"/>
        <c:auto val="1"/>
        <c:lblAlgn val="ctr"/>
        <c:lblOffset val="100"/>
        <c:noMultiLvlLbl val="0"/>
      </c:catAx>
      <c:valAx>
        <c:axId val="368335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09250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17</xdr:row>
      <xdr:rowOff>0</xdr:rowOff>
    </xdr:from>
    <xdr:to>
      <xdr:col>9</xdr:col>
      <xdr:colOff>261720</xdr:colOff>
      <xdr:row>32</xdr:row>
      <xdr:rowOff>22320</xdr:rowOff>
    </xdr:to>
    <xdr:graphicFrame>
      <xdr:nvGraphicFramePr>
        <xdr:cNvPr id="0" name="Chart 1"/>
        <xdr:cNvGraphicFramePr/>
      </xdr:nvGraphicFramePr>
      <xdr:xfrm>
        <a:off x="5497920" y="38577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5" min="3" style="0" width="16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9" min="8" style="0" width="20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</row>
    <row r="4" customFormat="false" ht="15" hidden="false" customHeight="false" outlineLevel="0" collapsed="false">
      <c r="B4" s="2" t="s">
        <v>18</v>
      </c>
    </row>
    <row r="6" customFormat="false" ht="30" hidden="false" customHeight="true" outlineLevel="0" collapsed="false">
      <c r="B6" s="9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25</v>
      </c>
      <c r="I6" s="9" t="s">
        <v>26</v>
      </c>
    </row>
    <row r="7" customFormat="false" ht="15" hidden="false" customHeight="false" outlineLevel="0" collapsed="false">
      <c r="B7" s="10" t="s">
        <v>27</v>
      </c>
      <c r="C7" s="11" t="n">
        <f aca="false">SUMIFS(Ingresos!$F:$F,Ingresos!$M:$M,1)</f>
        <v>0</v>
      </c>
      <c r="D7" s="11" t="n">
        <f aca="false">SUMIFS(Ingresos!$H:$H,Ingresos!$M:$M,1)</f>
        <v>0</v>
      </c>
      <c r="E7" s="11" t="n">
        <f aca="false">SUMIFS(Gastos!$F:$F,Gastos!$L:$L,1)</f>
        <v>0</v>
      </c>
      <c r="F7" s="11" t="n">
        <f aca="false">SUMIFS(Gastos!$J:$J,Gastos!$L:$L,1)</f>
        <v>0</v>
      </c>
      <c r="G7" s="12" t="n">
        <f aca="false">D7-F7</f>
        <v>0</v>
      </c>
      <c r="H7" s="11" t="n">
        <f aca="false">SUMIFS(Ingresos!$J:$J,Ingresos!$M:$M,1)</f>
        <v>0</v>
      </c>
      <c r="I7" s="12" t="n">
        <f aca="false">C7-E7</f>
        <v>0</v>
      </c>
    </row>
    <row r="8" customFormat="false" ht="15" hidden="false" customHeight="false" outlineLevel="0" collapsed="false">
      <c r="B8" s="10" t="s">
        <v>28</v>
      </c>
      <c r="C8" s="11" t="n">
        <f aca="false">SUMIFS(Ingresos!$F:$F,Ingresos!$M:$M,2)</f>
        <v>0</v>
      </c>
      <c r="D8" s="11" t="n">
        <f aca="false">SUMIFS(Ingresos!$H:$H,Ingresos!$M:$M,2)</f>
        <v>0</v>
      </c>
      <c r="E8" s="11" t="n">
        <f aca="false">SUMIFS(Gastos!$F:$F,Gastos!$L:$L,2)</f>
        <v>0</v>
      </c>
      <c r="F8" s="11" t="n">
        <f aca="false">SUMIFS(Gastos!$J:$J,Gastos!$L:$L,2)</f>
        <v>0</v>
      </c>
      <c r="G8" s="12" t="n">
        <f aca="false">D8-F8</f>
        <v>0</v>
      </c>
      <c r="H8" s="11" t="n">
        <f aca="false">SUMIFS(Ingresos!$J:$J,Ingresos!$M:$M,2)</f>
        <v>0</v>
      </c>
      <c r="I8" s="12" t="n">
        <f aca="false">C8-E8</f>
        <v>0</v>
      </c>
    </row>
    <row r="9" customFormat="false" ht="15" hidden="false" customHeight="false" outlineLevel="0" collapsed="false">
      <c r="B9" s="10" t="s">
        <v>29</v>
      </c>
      <c r="C9" s="11" t="n">
        <f aca="false">SUMIFS(Ingresos!$F:$F,Ingresos!$M:$M,3)</f>
        <v>1500</v>
      </c>
      <c r="D9" s="11" t="n">
        <f aca="false">SUMIFS(Ingresos!$H:$H,Ingresos!$M:$M,3)</f>
        <v>315</v>
      </c>
      <c r="E9" s="11" t="n">
        <f aca="false">SUMIFS(Gastos!$F:$F,Gastos!$L:$L,3)</f>
        <v>900</v>
      </c>
      <c r="F9" s="11" t="n">
        <f aca="false">SUMIFS(Gastos!$J:$J,Gastos!$L:$L,3)</f>
        <v>189</v>
      </c>
      <c r="G9" s="12" t="n">
        <f aca="false">D9-F9</f>
        <v>126</v>
      </c>
      <c r="H9" s="11" t="n">
        <f aca="false">SUMIFS(Ingresos!$J:$J,Ingresos!$M:$M,3)</f>
        <v>225</v>
      </c>
      <c r="I9" s="12" t="n">
        <f aca="false">C9-E9</f>
        <v>600</v>
      </c>
    </row>
    <row r="10" customFormat="false" ht="15" hidden="false" customHeight="false" outlineLevel="0" collapsed="false">
      <c r="B10" s="10" t="s">
        <v>30</v>
      </c>
      <c r="C10" s="11" t="n">
        <f aca="false">SUMIFS(Ingresos!$F:$F,Ingresos!$M:$M,4)</f>
        <v>0</v>
      </c>
      <c r="D10" s="11" t="n">
        <f aca="false">SUMIFS(Ingresos!$H:$H,Ingresos!$M:$M,4)</f>
        <v>0</v>
      </c>
      <c r="E10" s="11" t="n">
        <f aca="false">SUMIFS(Gastos!$F:$F,Gastos!$L:$L,4)</f>
        <v>0</v>
      </c>
      <c r="F10" s="11" t="n">
        <f aca="false">SUMIFS(Gastos!$J:$J,Gastos!$L:$L,4)</f>
        <v>0</v>
      </c>
      <c r="G10" s="12" t="n">
        <f aca="false">D10-F10</f>
        <v>0</v>
      </c>
      <c r="H10" s="11" t="n">
        <f aca="false">SUMIFS(Ingresos!$J:$J,Ingresos!$M:$M,4)</f>
        <v>0</v>
      </c>
      <c r="I10" s="12" t="n">
        <f aca="false">C10-E10</f>
        <v>0</v>
      </c>
    </row>
    <row r="11" customFormat="false" ht="15" hidden="false" customHeight="false" outlineLevel="0" collapsed="false">
      <c r="B11" s="13" t="s">
        <v>31</v>
      </c>
      <c r="C11" s="14" t="n">
        <f aca="false">SUM(C7:C10)</f>
        <v>1500</v>
      </c>
      <c r="D11" s="14" t="n">
        <f aca="false">SUM(D7:D10)</f>
        <v>315</v>
      </c>
      <c r="E11" s="14" t="n">
        <f aca="false">SUM(E7:E10)</f>
        <v>900</v>
      </c>
      <c r="F11" s="14" t="n">
        <f aca="false">SUM(F7:F10)</f>
        <v>189</v>
      </c>
      <c r="G11" s="14" t="n">
        <f aca="false">SUM(G7:G10)</f>
        <v>126</v>
      </c>
      <c r="H11" s="14" t="n">
        <f aca="false">SUM(H7:H10)</f>
        <v>225</v>
      </c>
      <c r="I11" s="14" t="n">
        <f aca="false">SUM(I7:I10)</f>
        <v>600</v>
      </c>
    </row>
    <row r="13" customFormat="false" ht="15" hidden="false" customHeight="false" outlineLevel="0" collapsed="false">
      <c r="B13" s="3" t="s">
        <v>32</v>
      </c>
      <c r="F13" s="3" t="s">
        <v>33</v>
      </c>
    </row>
    <row r="14" customFormat="false" ht="30" hidden="false" customHeight="true" outlineLevel="0" collapsed="false">
      <c r="B14" s="9" t="s">
        <v>34</v>
      </c>
      <c r="C14" s="9" t="s">
        <v>35</v>
      </c>
      <c r="D14" s="9" t="s">
        <v>36</v>
      </c>
      <c r="F14" s="10" t="s">
        <v>37</v>
      </c>
      <c r="H14" s="15" t="n">
        <f aca="false">SUMIF(Ingresos!$L:$L,"No",Ingresos!$K:$K)</f>
        <v>0</v>
      </c>
    </row>
    <row r="15" customFormat="false" ht="15" hidden="false" customHeight="false" outlineLevel="0" collapsed="false">
      <c r="B15" s="16" t="s">
        <v>38</v>
      </c>
      <c r="C15" s="11" t="n">
        <f aca="false">SUMIF(Gastos!$E:$E,B15,Gastos!$F:$F)</f>
        <v>0</v>
      </c>
      <c r="D15" s="17" t="n">
        <f aca="false">IF($E$11=0,"",C15/$E$11)</f>
        <v>0</v>
      </c>
      <c r="F15" s="10" t="s">
        <v>39</v>
      </c>
      <c r="H15" s="18" t="n">
        <f aca="false">COUNTIF(Ingresos!$L:$L,"No")</f>
        <v>0</v>
      </c>
    </row>
    <row r="16" customFormat="false" ht="15" hidden="false" customHeight="false" outlineLevel="0" collapsed="false">
      <c r="B16" s="16" t="s">
        <v>40</v>
      </c>
      <c r="C16" s="11" t="n">
        <f aca="false">SUMIF(Gastos!$E:$E,B16,Gastos!$F:$F)</f>
        <v>0</v>
      </c>
      <c r="D16" s="17" t="n">
        <f aca="false">IF($E$11=0,"",C16/$E$11)</f>
        <v>0</v>
      </c>
    </row>
    <row r="17" customFormat="false" ht="15" hidden="false" customHeight="false" outlineLevel="0" collapsed="false">
      <c r="B17" s="16" t="s">
        <v>41</v>
      </c>
      <c r="C17" s="11" t="n">
        <f aca="false">SUMIF(Gastos!$E:$E,B17,Gastos!$F:$F)</f>
        <v>0</v>
      </c>
      <c r="D17" s="17" t="n">
        <f aca="false">IF($E$11=0,"",C17/$E$11)</f>
        <v>0</v>
      </c>
    </row>
    <row r="18" customFormat="false" ht="15" hidden="false" customHeight="false" outlineLevel="0" collapsed="false">
      <c r="B18" s="16" t="s">
        <v>42</v>
      </c>
      <c r="C18" s="11" t="n">
        <f aca="false">SUMIF(Gastos!$E:$E,B18,Gastos!$F:$F)</f>
        <v>0</v>
      </c>
      <c r="D18" s="17" t="n">
        <f aca="false">IF($E$11=0,"",C18/$E$11)</f>
        <v>0</v>
      </c>
    </row>
    <row r="19" customFormat="false" ht="15" hidden="false" customHeight="false" outlineLevel="0" collapsed="false">
      <c r="B19" s="16" t="s">
        <v>43</v>
      </c>
      <c r="C19" s="11" t="n">
        <f aca="false">SUMIF(Gastos!$E:$E,B19,Gastos!$F:$F)</f>
        <v>900</v>
      </c>
      <c r="D19" s="17" t="n">
        <f aca="false">IF($E$11=0,"",C19/$E$11)</f>
        <v>1</v>
      </c>
    </row>
    <row r="20" customFormat="false" ht="15" hidden="false" customHeight="false" outlineLevel="0" collapsed="false">
      <c r="B20" s="16" t="s">
        <v>44</v>
      </c>
      <c r="C20" s="11" t="n">
        <f aca="false">SUMIF(Gastos!$E:$E,B20,Gastos!$F:$F)</f>
        <v>0</v>
      </c>
      <c r="D20" s="17" t="n">
        <f aca="false">IF($E$11=0,"",C20/$E$11)</f>
        <v>0</v>
      </c>
    </row>
    <row r="21" customFormat="false" ht="15" hidden="false" customHeight="false" outlineLevel="0" collapsed="false">
      <c r="B21" s="16" t="s">
        <v>45</v>
      </c>
      <c r="C21" s="11" t="n">
        <f aca="false">SUMIF(Gastos!$E:$E,B21,Gastos!$F:$F)</f>
        <v>0</v>
      </c>
      <c r="D21" s="17" t="n">
        <f aca="false">IF($E$11=0,"",C21/$E$11)</f>
        <v>0</v>
      </c>
    </row>
    <row r="22" customFormat="false" ht="15" hidden="false" customHeight="false" outlineLevel="0" collapsed="false">
      <c r="B22" s="16" t="s">
        <v>46</v>
      </c>
      <c r="C22" s="11" t="n">
        <f aca="false">SUMIF(Gastos!$E:$E,B22,Gastos!$F:$F)</f>
        <v>0</v>
      </c>
      <c r="D22" s="17" t="n">
        <f aca="false">IF($E$11=0,"",C22/$E$11)</f>
        <v>0</v>
      </c>
    </row>
    <row r="23" customFormat="false" ht="15" hidden="false" customHeight="false" outlineLevel="0" collapsed="false">
      <c r="B23" s="16" t="s">
        <v>47</v>
      </c>
      <c r="C23" s="11" t="n">
        <f aca="false">SUMIF(Gastos!$E:$E,B23,Gastos!$F:$F)</f>
        <v>0</v>
      </c>
      <c r="D23" s="17" t="n">
        <f aca="false">IF($E$11=0,"",C23/$E$11)</f>
        <v>0</v>
      </c>
    </row>
    <row r="24" customFormat="false" ht="15" hidden="false" customHeight="false" outlineLevel="0" collapsed="false">
      <c r="B24" s="16" t="s">
        <v>48</v>
      </c>
      <c r="C24" s="11" t="n">
        <f aca="false">SUMIF(Gastos!$E:$E,B24,Gastos!$F:$F)</f>
        <v>0</v>
      </c>
      <c r="D24" s="17" t="n">
        <f aca="false">IF($E$11=0,"",C24/$E$11)</f>
        <v>0</v>
      </c>
    </row>
    <row r="25" customFormat="false" ht="15" hidden="false" customHeight="false" outlineLevel="0" collapsed="false">
      <c r="B25" s="16" t="s">
        <v>49</v>
      </c>
      <c r="C25" s="11" t="n">
        <f aca="false">SUMIF(Gastos!$E:$E,B25,Gastos!$F:$F)</f>
        <v>0</v>
      </c>
      <c r="D25" s="17" t="n">
        <f aca="false">IF($E$11=0,"",C25/$E$11)</f>
        <v>0</v>
      </c>
    </row>
    <row r="26" customFormat="false" ht="15" hidden="false" customHeight="false" outlineLevel="0" collapsed="false">
      <c r="B26" s="16" t="s">
        <v>50</v>
      </c>
      <c r="C26" s="11" t="n">
        <f aca="false">SUMIF(Gastos!$E:$E,B26,Gastos!$F:$F)</f>
        <v>0</v>
      </c>
      <c r="D26" s="17" t="n">
        <f aca="false">IF($E$11=0,"",C26/$E$11)</f>
        <v>0</v>
      </c>
    </row>
    <row r="27" customFormat="false" ht="15" hidden="false" customHeight="false" outlineLevel="0" collapsed="false">
      <c r="B27" s="16" t="s">
        <v>51</v>
      </c>
      <c r="C27" s="11" t="n">
        <f aca="false">SUMIF(Gastos!$E:$E,B27,Gastos!$F:$F)</f>
        <v>0</v>
      </c>
      <c r="D27" s="17" t="n">
        <f aca="false">IF($E$11=0,"",C27/$E$11)</f>
        <v>0</v>
      </c>
    </row>
    <row r="28" customFormat="false" ht="15" hidden="false" customHeight="false" outlineLevel="0" collapsed="false">
      <c r="B28" s="16" t="s">
        <v>52</v>
      </c>
      <c r="C28" s="11" t="n">
        <f aca="false">SUMIF(Gastos!$E:$E,B28,Gastos!$F:$F)</f>
        <v>0</v>
      </c>
      <c r="D28" s="17" t="n">
        <f aca="false">IF($E$11=0,"",C28/$E$11)</f>
        <v>0</v>
      </c>
    </row>
    <row r="29" customFormat="false" ht="15" hidden="false" customHeight="false" outlineLevel="0" collapsed="false">
      <c r="B29" s="16" t="s">
        <v>53</v>
      </c>
      <c r="C29" s="11" t="n">
        <f aca="false">SUMIF(Gastos!$E:$E,B29,Gastos!$F:$F)</f>
        <v>0</v>
      </c>
      <c r="D29" s="17" t="n">
        <f aca="false">IF($E$11=0,"",C29/$E$11)</f>
        <v>0</v>
      </c>
    </row>
  </sheetData>
  <sheetProtection sheet="true" formatCells="false" formatColumns="false" formatRows="false" sort="false" autoFilter="false"/>
  <mergeCells count="1">
    <mergeCell ref="B2:I2"/>
  </mergeCells>
  <conditionalFormatting sqref="I7:I1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</cols>
  <sheetData>
    <row r="1" customFormat="false" ht="15" hidden="false" customHeight="false" outlineLevel="0" collapsed="false">
      <c r="A1" s="0" t="s">
        <v>54</v>
      </c>
      <c r="B1" s="0" t="s">
        <v>55</v>
      </c>
    </row>
    <row r="2" customFormat="false" ht="15" hidden="false" customHeight="false" outlineLevel="0" collapsed="false">
      <c r="A2" s="0" t="s">
        <v>56</v>
      </c>
      <c r="B2" s="0" t="s">
        <v>38</v>
      </c>
    </row>
    <row r="3" customFormat="false" ht="15" hidden="false" customHeight="false" outlineLevel="0" collapsed="false">
      <c r="A3" s="0" t="s">
        <v>57</v>
      </c>
      <c r="B3" s="0" t="s">
        <v>40</v>
      </c>
    </row>
    <row r="4" customFormat="false" ht="15" hidden="false" customHeight="false" outlineLevel="0" collapsed="false">
      <c r="B4" s="0" t="s">
        <v>41</v>
      </c>
    </row>
    <row r="5" customFormat="false" ht="15" hidden="false" customHeight="false" outlineLevel="0" collapsed="false">
      <c r="B5" s="0" t="s">
        <v>42</v>
      </c>
    </row>
    <row r="6" customFormat="false" ht="15" hidden="false" customHeight="false" outlineLevel="0" collapsed="false">
      <c r="B6" s="0" t="s">
        <v>43</v>
      </c>
    </row>
    <row r="7" customFormat="false" ht="15" hidden="false" customHeight="false" outlineLevel="0" collapsed="false">
      <c r="B7" s="0" t="s">
        <v>44</v>
      </c>
    </row>
    <row r="8" customFormat="false" ht="15" hidden="false" customHeight="false" outlineLevel="0" collapsed="false">
      <c r="B8" s="0" t="s">
        <v>45</v>
      </c>
    </row>
    <row r="9" customFormat="false" ht="15" hidden="false" customHeight="false" outlineLevel="0" collapsed="false">
      <c r="B9" s="0" t="s">
        <v>46</v>
      </c>
    </row>
    <row r="10" customFormat="false" ht="15" hidden="false" customHeight="false" outlineLevel="0" collapsed="false">
      <c r="B10" s="0" t="s">
        <v>47</v>
      </c>
    </row>
    <row r="11" customFormat="false" ht="15" hidden="false" customHeight="false" outlineLevel="0" collapsed="false">
      <c r="B11" s="0" t="s">
        <v>48</v>
      </c>
    </row>
    <row r="12" customFormat="false" ht="15" hidden="false" customHeight="false" outlineLevel="0" collapsed="false">
      <c r="B12" s="0" t="s">
        <v>49</v>
      </c>
    </row>
    <row r="13" customFormat="false" ht="15" hidden="false" customHeight="false" outlineLevel="0" collapsed="false">
      <c r="B13" s="0" t="s">
        <v>50</v>
      </c>
    </row>
    <row r="14" customFormat="false" ht="15" hidden="false" customHeight="false" outlineLevel="0" collapsed="false">
      <c r="B14" s="0" t="s">
        <v>51</v>
      </c>
    </row>
    <row r="15" customFormat="false" ht="15" hidden="false" customHeight="false" outlineLevel="0" collapsed="false">
      <c r="B15" s="0" t="s">
        <v>52</v>
      </c>
    </row>
    <row r="16" customFormat="false" ht="15" hidden="false" customHeight="false" outlineLevel="0" collapsed="false">
      <c r="B16" s="0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3" min="13" style="0" width="7"/>
  </cols>
  <sheetData>
    <row r="2" customFormat="false" ht="33.75" hidden="false" customHeight="true" outlineLevel="0" collapsed="false">
      <c r="B2" s="8" t="s">
        <v>58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customFormat="false" ht="30" hidden="false" customHeight="true" outlineLevel="0" collapsed="false">
      <c r="B4" s="9" t="s">
        <v>59</v>
      </c>
      <c r="C4" s="9" t="s">
        <v>60</v>
      </c>
      <c r="D4" s="9" t="s">
        <v>61</v>
      </c>
      <c r="E4" s="9" t="s">
        <v>62</v>
      </c>
      <c r="F4" s="9" t="s">
        <v>35</v>
      </c>
      <c r="G4" s="9" t="s">
        <v>63</v>
      </c>
      <c r="H4" s="9" t="s">
        <v>64</v>
      </c>
      <c r="I4" s="9" t="s">
        <v>65</v>
      </c>
      <c r="J4" s="9" t="s">
        <v>66</v>
      </c>
      <c r="K4" s="9" t="s">
        <v>67</v>
      </c>
      <c r="L4" s="9" t="s">
        <v>68</v>
      </c>
      <c r="M4" s="9" t="s">
        <v>69</v>
      </c>
    </row>
    <row r="5" customFormat="false" ht="15" hidden="false" customHeight="false" outlineLevel="0" collapsed="false">
      <c r="B5" s="19" t="s">
        <v>70</v>
      </c>
      <c r="C5" s="20" t="s">
        <v>71</v>
      </c>
      <c r="D5" s="20" t="s">
        <v>72</v>
      </c>
      <c r="E5" s="20" t="s">
        <v>73</v>
      </c>
      <c r="F5" s="21" t="n">
        <v>1500</v>
      </c>
      <c r="G5" s="22" t="n">
        <v>0.21</v>
      </c>
      <c r="H5" s="11" t="n">
        <f aca="false">IF(F5="",0,F5*N(G5))</f>
        <v>315</v>
      </c>
      <c r="I5" s="22" t="n">
        <v>0.15</v>
      </c>
      <c r="J5" s="11" t="n">
        <f aca="false">IF(F5="",0,F5*N(I5))</f>
        <v>225</v>
      </c>
      <c r="K5" s="12" t="n">
        <f aca="false">IF(F5="",0,F5+H5-J5)</f>
        <v>1590</v>
      </c>
      <c r="L5" s="20" t="s">
        <v>56</v>
      </c>
      <c r="M5" s="23" t="n">
        <f aca="false">IF(B5="","",ROUNDUP(MONTH(B5)/3,0))</f>
        <v>3</v>
      </c>
    </row>
    <row r="6" customFormat="false" ht="15" hidden="false" customHeight="false" outlineLevel="0" collapsed="false">
      <c r="B6" s="19"/>
      <c r="C6" s="20"/>
      <c r="D6" s="20"/>
      <c r="E6" s="20"/>
      <c r="F6" s="21"/>
      <c r="G6" s="22" t="n">
        <v>0.21</v>
      </c>
      <c r="H6" s="11" t="n">
        <f aca="false">IF(F6="",0,F6*N(G6))</f>
        <v>0</v>
      </c>
      <c r="I6" s="22" t="n">
        <v>0.15</v>
      </c>
      <c r="J6" s="11" t="n">
        <f aca="false">IF(F6="",0,F6*N(I6))</f>
        <v>0</v>
      </c>
      <c r="K6" s="12" t="n">
        <f aca="false">IF(F6="",0,F6+H6-J6)</f>
        <v>0</v>
      </c>
      <c r="L6" s="20"/>
      <c r="M6" s="23" t="str">
        <f aca="false">IF(B6="","",ROUNDUP(MONTH(B6)/3,0))</f>
        <v/>
      </c>
    </row>
    <row r="7" customFormat="false" ht="15" hidden="false" customHeight="false" outlineLevel="0" collapsed="false">
      <c r="B7" s="19"/>
      <c r="C7" s="20"/>
      <c r="D7" s="20"/>
      <c r="E7" s="20"/>
      <c r="F7" s="21"/>
      <c r="G7" s="22" t="n">
        <v>0.21</v>
      </c>
      <c r="H7" s="11" t="n">
        <f aca="false">IF(F7="",0,F7*N(G7))</f>
        <v>0</v>
      </c>
      <c r="I7" s="22" t="n">
        <v>0.15</v>
      </c>
      <c r="J7" s="11" t="n">
        <f aca="false">IF(F7="",0,F7*N(I7))</f>
        <v>0</v>
      </c>
      <c r="K7" s="12" t="n">
        <f aca="false">IF(F7="",0,F7+H7-J7)</f>
        <v>0</v>
      </c>
      <c r="L7" s="20"/>
      <c r="M7" s="23" t="str">
        <f aca="false">IF(B7="","",ROUNDUP(MONTH(B7)/3,0))</f>
        <v/>
      </c>
    </row>
    <row r="8" customFormat="false" ht="15" hidden="false" customHeight="false" outlineLevel="0" collapsed="false">
      <c r="B8" s="19"/>
      <c r="C8" s="20"/>
      <c r="D8" s="20"/>
      <c r="E8" s="20"/>
      <c r="F8" s="21"/>
      <c r="G8" s="22" t="n">
        <v>0.21</v>
      </c>
      <c r="H8" s="11" t="n">
        <f aca="false">IF(F8="",0,F8*N(G8))</f>
        <v>0</v>
      </c>
      <c r="I8" s="22" t="n">
        <v>0.15</v>
      </c>
      <c r="J8" s="11" t="n">
        <f aca="false">IF(F8="",0,F8*N(I8))</f>
        <v>0</v>
      </c>
      <c r="K8" s="12" t="n">
        <f aca="false">IF(F8="",0,F8+H8-J8)</f>
        <v>0</v>
      </c>
      <c r="L8" s="20"/>
      <c r="M8" s="23" t="str">
        <f aca="false">IF(B8="","",ROUNDUP(MONTH(B8)/3,0))</f>
        <v/>
      </c>
    </row>
    <row r="9" customFormat="false" ht="15" hidden="false" customHeight="false" outlineLevel="0" collapsed="false">
      <c r="B9" s="19"/>
      <c r="C9" s="20"/>
      <c r="D9" s="20"/>
      <c r="E9" s="20"/>
      <c r="F9" s="21"/>
      <c r="G9" s="22" t="n">
        <v>0.21</v>
      </c>
      <c r="H9" s="11" t="n">
        <f aca="false">IF(F9="",0,F9*N(G9))</f>
        <v>0</v>
      </c>
      <c r="I9" s="22" t="n">
        <v>0.15</v>
      </c>
      <c r="J9" s="11" t="n">
        <f aca="false">IF(F9="",0,F9*N(I9))</f>
        <v>0</v>
      </c>
      <c r="K9" s="12" t="n">
        <f aca="false">IF(F9="",0,F9+H9-J9)</f>
        <v>0</v>
      </c>
      <c r="L9" s="20"/>
      <c r="M9" s="23" t="str">
        <f aca="false">IF(B9="","",ROUNDUP(MONTH(B9)/3,0))</f>
        <v/>
      </c>
    </row>
    <row r="10" customFormat="false" ht="15" hidden="false" customHeight="false" outlineLevel="0" collapsed="false">
      <c r="B10" s="19"/>
      <c r="C10" s="20"/>
      <c r="D10" s="20"/>
      <c r="E10" s="20"/>
      <c r="F10" s="21"/>
      <c r="G10" s="22" t="n">
        <v>0.21</v>
      </c>
      <c r="H10" s="11" t="n">
        <f aca="false">IF(F10="",0,F10*N(G10))</f>
        <v>0</v>
      </c>
      <c r="I10" s="22" t="n">
        <v>0.15</v>
      </c>
      <c r="J10" s="11" t="n">
        <f aca="false">IF(F10="",0,F10*N(I10))</f>
        <v>0</v>
      </c>
      <c r="K10" s="12" t="n">
        <f aca="false">IF(F10="",0,F10+H10-J10)</f>
        <v>0</v>
      </c>
      <c r="L10" s="20"/>
      <c r="M10" s="23" t="str">
        <f aca="false">IF(B10="","",ROUNDUP(MONTH(B10)/3,0))</f>
        <v/>
      </c>
    </row>
    <row r="11" customFormat="false" ht="15" hidden="false" customHeight="false" outlineLevel="0" collapsed="false">
      <c r="B11" s="19"/>
      <c r="C11" s="20"/>
      <c r="D11" s="20"/>
      <c r="E11" s="20"/>
      <c r="F11" s="21"/>
      <c r="G11" s="22" t="n">
        <v>0.21</v>
      </c>
      <c r="H11" s="11" t="n">
        <f aca="false">IF(F11="",0,F11*N(G11))</f>
        <v>0</v>
      </c>
      <c r="I11" s="22" t="n">
        <v>0.15</v>
      </c>
      <c r="J11" s="11" t="n">
        <f aca="false">IF(F11="",0,F11*N(I11))</f>
        <v>0</v>
      </c>
      <c r="K11" s="12" t="n">
        <f aca="false">IF(F11="",0,F11+H11-J11)</f>
        <v>0</v>
      </c>
      <c r="L11" s="20"/>
      <c r="M11" s="23" t="str">
        <f aca="false">IF(B11="","",ROUNDUP(MONTH(B11)/3,0))</f>
        <v/>
      </c>
    </row>
    <row r="12" customFormat="false" ht="15" hidden="false" customHeight="false" outlineLevel="0" collapsed="false">
      <c r="B12" s="19"/>
      <c r="C12" s="20"/>
      <c r="D12" s="20"/>
      <c r="E12" s="20"/>
      <c r="F12" s="21"/>
      <c r="G12" s="22" t="n">
        <v>0.21</v>
      </c>
      <c r="H12" s="11" t="n">
        <f aca="false">IF(F12="",0,F12*N(G12))</f>
        <v>0</v>
      </c>
      <c r="I12" s="22" t="n">
        <v>0.15</v>
      </c>
      <c r="J12" s="11" t="n">
        <f aca="false">IF(F12="",0,F12*N(I12))</f>
        <v>0</v>
      </c>
      <c r="K12" s="12" t="n">
        <f aca="false">IF(F12="",0,F12+H12-J12)</f>
        <v>0</v>
      </c>
      <c r="L12" s="20"/>
      <c r="M12" s="23" t="str">
        <f aca="false">IF(B12="","",ROUNDUP(MONTH(B12)/3,0))</f>
        <v/>
      </c>
    </row>
    <row r="13" customFormat="false" ht="15" hidden="false" customHeight="false" outlineLevel="0" collapsed="false">
      <c r="B13" s="19"/>
      <c r="C13" s="20"/>
      <c r="D13" s="20"/>
      <c r="E13" s="20"/>
      <c r="F13" s="21"/>
      <c r="G13" s="22" t="n">
        <v>0.21</v>
      </c>
      <c r="H13" s="11" t="n">
        <f aca="false">IF(F13="",0,F13*N(G13))</f>
        <v>0</v>
      </c>
      <c r="I13" s="22" t="n">
        <v>0.15</v>
      </c>
      <c r="J13" s="11" t="n">
        <f aca="false">IF(F13="",0,F13*N(I13))</f>
        <v>0</v>
      </c>
      <c r="K13" s="12" t="n">
        <f aca="false">IF(F13="",0,F13+H13-J13)</f>
        <v>0</v>
      </c>
      <c r="L13" s="20"/>
      <c r="M13" s="23" t="str">
        <f aca="false">IF(B13="","",ROUNDUP(MONTH(B13)/3,0))</f>
        <v/>
      </c>
    </row>
    <row r="14" customFormat="false" ht="15" hidden="false" customHeight="false" outlineLevel="0" collapsed="false">
      <c r="B14" s="19"/>
      <c r="C14" s="20"/>
      <c r="D14" s="20"/>
      <c r="E14" s="20"/>
      <c r="F14" s="21"/>
      <c r="G14" s="22" t="n">
        <v>0.21</v>
      </c>
      <c r="H14" s="11" t="n">
        <f aca="false">IF(F14="",0,F14*N(G14))</f>
        <v>0</v>
      </c>
      <c r="I14" s="22" t="n">
        <v>0.15</v>
      </c>
      <c r="J14" s="11" t="n">
        <f aca="false">IF(F14="",0,F14*N(I14))</f>
        <v>0</v>
      </c>
      <c r="K14" s="12" t="n">
        <f aca="false">IF(F14="",0,F14+H14-J14)</f>
        <v>0</v>
      </c>
      <c r="L14" s="20"/>
      <c r="M14" s="23" t="str">
        <f aca="false">IF(B14="","",ROUNDUP(MONTH(B14)/3,0))</f>
        <v/>
      </c>
    </row>
    <row r="15" customFormat="false" ht="15" hidden="false" customHeight="false" outlineLevel="0" collapsed="false">
      <c r="B15" s="19"/>
      <c r="C15" s="20"/>
      <c r="D15" s="20"/>
      <c r="E15" s="20"/>
      <c r="F15" s="21"/>
      <c r="G15" s="22" t="n">
        <v>0.21</v>
      </c>
      <c r="H15" s="11" t="n">
        <f aca="false">IF(F15="",0,F15*N(G15))</f>
        <v>0</v>
      </c>
      <c r="I15" s="22" t="n">
        <v>0.15</v>
      </c>
      <c r="J15" s="11" t="n">
        <f aca="false">IF(F15="",0,F15*N(I15))</f>
        <v>0</v>
      </c>
      <c r="K15" s="12" t="n">
        <f aca="false">IF(F15="",0,F15+H15-J15)</f>
        <v>0</v>
      </c>
      <c r="L15" s="20"/>
      <c r="M15" s="23" t="str">
        <f aca="false">IF(B15="","",ROUNDUP(MONTH(B15)/3,0))</f>
        <v/>
      </c>
    </row>
    <row r="16" customFormat="false" ht="15" hidden="false" customHeight="false" outlineLevel="0" collapsed="false">
      <c r="B16" s="19"/>
      <c r="C16" s="20"/>
      <c r="D16" s="20"/>
      <c r="E16" s="20"/>
      <c r="F16" s="21"/>
      <c r="G16" s="22" t="n">
        <v>0.21</v>
      </c>
      <c r="H16" s="11" t="n">
        <f aca="false">IF(F16="",0,F16*N(G16))</f>
        <v>0</v>
      </c>
      <c r="I16" s="22" t="n">
        <v>0.15</v>
      </c>
      <c r="J16" s="11" t="n">
        <f aca="false">IF(F16="",0,F16*N(I16))</f>
        <v>0</v>
      </c>
      <c r="K16" s="12" t="n">
        <f aca="false">IF(F16="",0,F16+H16-J16)</f>
        <v>0</v>
      </c>
      <c r="L16" s="20"/>
      <c r="M16" s="23" t="str">
        <f aca="false">IF(B16="","",ROUNDUP(MONTH(B16)/3,0))</f>
        <v/>
      </c>
    </row>
    <row r="17" customFormat="false" ht="15" hidden="false" customHeight="false" outlineLevel="0" collapsed="false">
      <c r="B17" s="19"/>
      <c r="C17" s="20"/>
      <c r="D17" s="20"/>
      <c r="E17" s="20"/>
      <c r="F17" s="21"/>
      <c r="G17" s="22" t="n">
        <v>0.21</v>
      </c>
      <c r="H17" s="11" t="n">
        <f aca="false">IF(F17="",0,F17*N(G17))</f>
        <v>0</v>
      </c>
      <c r="I17" s="22" t="n">
        <v>0.15</v>
      </c>
      <c r="J17" s="11" t="n">
        <f aca="false">IF(F17="",0,F17*N(I17))</f>
        <v>0</v>
      </c>
      <c r="K17" s="12" t="n">
        <f aca="false">IF(F17="",0,F17+H17-J17)</f>
        <v>0</v>
      </c>
      <c r="L17" s="20"/>
      <c r="M17" s="23" t="str">
        <f aca="false">IF(B17="","",ROUNDUP(MONTH(B17)/3,0))</f>
        <v/>
      </c>
    </row>
    <row r="18" customFormat="false" ht="15" hidden="false" customHeight="false" outlineLevel="0" collapsed="false">
      <c r="B18" s="19"/>
      <c r="C18" s="20"/>
      <c r="D18" s="20"/>
      <c r="E18" s="20"/>
      <c r="F18" s="21"/>
      <c r="G18" s="22" t="n">
        <v>0.21</v>
      </c>
      <c r="H18" s="11" t="n">
        <f aca="false">IF(F18="",0,F18*N(G18))</f>
        <v>0</v>
      </c>
      <c r="I18" s="22" t="n">
        <v>0.15</v>
      </c>
      <c r="J18" s="11" t="n">
        <f aca="false">IF(F18="",0,F18*N(I18))</f>
        <v>0</v>
      </c>
      <c r="K18" s="12" t="n">
        <f aca="false">IF(F18="",0,F18+H18-J18)</f>
        <v>0</v>
      </c>
      <c r="L18" s="20"/>
      <c r="M18" s="23" t="str">
        <f aca="false">IF(B18="","",ROUNDUP(MONTH(B18)/3,0))</f>
        <v/>
      </c>
    </row>
    <row r="19" customFormat="false" ht="15" hidden="false" customHeight="false" outlineLevel="0" collapsed="false">
      <c r="B19" s="19"/>
      <c r="C19" s="20"/>
      <c r="D19" s="20"/>
      <c r="E19" s="20"/>
      <c r="F19" s="21"/>
      <c r="G19" s="22" t="n">
        <v>0.21</v>
      </c>
      <c r="H19" s="11" t="n">
        <f aca="false">IF(F19="",0,F19*N(G19))</f>
        <v>0</v>
      </c>
      <c r="I19" s="22" t="n">
        <v>0.15</v>
      </c>
      <c r="J19" s="11" t="n">
        <f aca="false">IF(F19="",0,F19*N(I19))</f>
        <v>0</v>
      </c>
      <c r="K19" s="12" t="n">
        <f aca="false">IF(F19="",0,F19+H19-J19)</f>
        <v>0</v>
      </c>
      <c r="L19" s="20"/>
      <c r="M19" s="23" t="str">
        <f aca="false">IF(B19="","",ROUNDUP(MONTH(B19)/3,0))</f>
        <v/>
      </c>
    </row>
    <row r="20" customFormat="false" ht="15" hidden="false" customHeight="false" outlineLevel="0" collapsed="false">
      <c r="B20" s="19"/>
      <c r="C20" s="20"/>
      <c r="D20" s="20"/>
      <c r="E20" s="20"/>
      <c r="F20" s="21"/>
      <c r="G20" s="22" t="n">
        <v>0.21</v>
      </c>
      <c r="H20" s="11" t="n">
        <f aca="false">IF(F20="",0,F20*N(G20))</f>
        <v>0</v>
      </c>
      <c r="I20" s="22" t="n">
        <v>0.15</v>
      </c>
      <c r="J20" s="11" t="n">
        <f aca="false">IF(F20="",0,F20*N(I20))</f>
        <v>0</v>
      </c>
      <c r="K20" s="12" t="n">
        <f aca="false">IF(F20="",0,F20+H20-J20)</f>
        <v>0</v>
      </c>
      <c r="L20" s="20"/>
      <c r="M20" s="23" t="str">
        <f aca="false">IF(B20="","",ROUNDUP(MONTH(B20)/3,0))</f>
        <v/>
      </c>
    </row>
    <row r="21" customFormat="false" ht="15" hidden="false" customHeight="false" outlineLevel="0" collapsed="false">
      <c r="B21" s="19"/>
      <c r="C21" s="20"/>
      <c r="D21" s="20"/>
      <c r="E21" s="20"/>
      <c r="F21" s="21"/>
      <c r="G21" s="22" t="n">
        <v>0.21</v>
      </c>
      <c r="H21" s="11" t="n">
        <f aca="false">IF(F21="",0,F21*N(G21))</f>
        <v>0</v>
      </c>
      <c r="I21" s="22" t="n">
        <v>0.15</v>
      </c>
      <c r="J21" s="11" t="n">
        <f aca="false">IF(F21="",0,F21*N(I21))</f>
        <v>0</v>
      </c>
      <c r="K21" s="12" t="n">
        <f aca="false">IF(F21="",0,F21+H21-J21)</f>
        <v>0</v>
      </c>
      <c r="L21" s="20"/>
      <c r="M21" s="23" t="str">
        <f aca="false">IF(B21="","",ROUNDUP(MONTH(B21)/3,0))</f>
        <v/>
      </c>
    </row>
    <row r="22" customFormat="false" ht="15" hidden="false" customHeight="false" outlineLevel="0" collapsed="false">
      <c r="B22" s="19"/>
      <c r="C22" s="20"/>
      <c r="D22" s="20"/>
      <c r="E22" s="20"/>
      <c r="F22" s="21"/>
      <c r="G22" s="22" t="n">
        <v>0.21</v>
      </c>
      <c r="H22" s="11" t="n">
        <f aca="false">IF(F22="",0,F22*N(G22))</f>
        <v>0</v>
      </c>
      <c r="I22" s="22" t="n">
        <v>0.15</v>
      </c>
      <c r="J22" s="11" t="n">
        <f aca="false">IF(F22="",0,F22*N(I22))</f>
        <v>0</v>
      </c>
      <c r="K22" s="12" t="n">
        <f aca="false">IF(F22="",0,F22+H22-J22)</f>
        <v>0</v>
      </c>
      <c r="L22" s="20"/>
      <c r="M22" s="23" t="str">
        <f aca="false">IF(B22="","",ROUNDUP(MONTH(B22)/3,0))</f>
        <v/>
      </c>
    </row>
    <row r="23" customFormat="false" ht="15" hidden="false" customHeight="false" outlineLevel="0" collapsed="false">
      <c r="B23" s="19"/>
      <c r="C23" s="20"/>
      <c r="D23" s="20"/>
      <c r="E23" s="20"/>
      <c r="F23" s="21"/>
      <c r="G23" s="22" t="n">
        <v>0.21</v>
      </c>
      <c r="H23" s="11" t="n">
        <f aca="false">IF(F23="",0,F23*N(G23))</f>
        <v>0</v>
      </c>
      <c r="I23" s="22" t="n">
        <v>0.15</v>
      </c>
      <c r="J23" s="11" t="n">
        <f aca="false">IF(F23="",0,F23*N(I23))</f>
        <v>0</v>
      </c>
      <c r="K23" s="12" t="n">
        <f aca="false">IF(F23="",0,F23+H23-J23)</f>
        <v>0</v>
      </c>
      <c r="L23" s="20"/>
      <c r="M23" s="23" t="str">
        <f aca="false">IF(B23="","",ROUNDUP(MONTH(B23)/3,0))</f>
        <v/>
      </c>
    </row>
    <row r="24" customFormat="false" ht="15" hidden="false" customHeight="false" outlineLevel="0" collapsed="false">
      <c r="B24" s="19"/>
      <c r="C24" s="20"/>
      <c r="D24" s="20"/>
      <c r="E24" s="20"/>
      <c r="F24" s="21"/>
      <c r="G24" s="22" t="n">
        <v>0.21</v>
      </c>
      <c r="H24" s="11" t="n">
        <f aca="false">IF(F24="",0,F24*N(G24))</f>
        <v>0</v>
      </c>
      <c r="I24" s="22" t="n">
        <v>0.15</v>
      </c>
      <c r="J24" s="11" t="n">
        <f aca="false">IF(F24="",0,F24*N(I24))</f>
        <v>0</v>
      </c>
      <c r="K24" s="12" t="n">
        <f aca="false">IF(F24="",0,F24+H24-J24)</f>
        <v>0</v>
      </c>
      <c r="L24" s="20"/>
      <c r="M24" s="23" t="str">
        <f aca="false">IF(B24="","",ROUNDUP(MONTH(B24)/3,0))</f>
        <v/>
      </c>
    </row>
    <row r="25" customFormat="false" ht="15" hidden="false" customHeight="false" outlineLevel="0" collapsed="false">
      <c r="B25" s="19"/>
      <c r="C25" s="20"/>
      <c r="D25" s="20"/>
      <c r="E25" s="20"/>
      <c r="F25" s="21"/>
      <c r="G25" s="22" t="n">
        <v>0.21</v>
      </c>
      <c r="H25" s="11" t="n">
        <f aca="false">IF(F25="",0,F25*N(G25))</f>
        <v>0</v>
      </c>
      <c r="I25" s="22" t="n">
        <v>0.15</v>
      </c>
      <c r="J25" s="11" t="n">
        <f aca="false">IF(F25="",0,F25*N(I25))</f>
        <v>0</v>
      </c>
      <c r="K25" s="12" t="n">
        <f aca="false">IF(F25="",0,F25+H25-J25)</f>
        <v>0</v>
      </c>
      <c r="L25" s="20"/>
      <c r="M25" s="23" t="str">
        <f aca="false">IF(B25="","",ROUNDUP(MONTH(B25)/3,0))</f>
        <v/>
      </c>
    </row>
    <row r="26" customFormat="false" ht="15" hidden="false" customHeight="false" outlineLevel="0" collapsed="false">
      <c r="B26" s="19"/>
      <c r="C26" s="20"/>
      <c r="D26" s="20"/>
      <c r="E26" s="20"/>
      <c r="F26" s="21"/>
      <c r="G26" s="22" t="n">
        <v>0.21</v>
      </c>
      <c r="H26" s="11" t="n">
        <f aca="false">IF(F26="",0,F26*N(G26))</f>
        <v>0</v>
      </c>
      <c r="I26" s="22" t="n">
        <v>0.15</v>
      </c>
      <c r="J26" s="11" t="n">
        <f aca="false">IF(F26="",0,F26*N(I26))</f>
        <v>0</v>
      </c>
      <c r="K26" s="12" t="n">
        <f aca="false">IF(F26="",0,F26+H26-J26)</f>
        <v>0</v>
      </c>
      <c r="L26" s="20"/>
      <c r="M26" s="23" t="str">
        <f aca="false">IF(B26="","",ROUNDUP(MONTH(B26)/3,0))</f>
        <v/>
      </c>
    </row>
    <row r="27" customFormat="false" ht="15" hidden="false" customHeight="false" outlineLevel="0" collapsed="false">
      <c r="B27" s="19"/>
      <c r="C27" s="20"/>
      <c r="D27" s="20"/>
      <c r="E27" s="20"/>
      <c r="F27" s="21"/>
      <c r="G27" s="22" t="n">
        <v>0.21</v>
      </c>
      <c r="H27" s="11" t="n">
        <f aca="false">IF(F27="",0,F27*N(G27))</f>
        <v>0</v>
      </c>
      <c r="I27" s="22" t="n">
        <v>0.15</v>
      </c>
      <c r="J27" s="11" t="n">
        <f aca="false">IF(F27="",0,F27*N(I27))</f>
        <v>0</v>
      </c>
      <c r="K27" s="12" t="n">
        <f aca="false">IF(F27="",0,F27+H27-J27)</f>
        <v>0</v>
      </c>
      <c r="L27" s="20"/>
      <c r="M27" s="23" t="str">
        <f aca="false">IF(B27="","",ROUNDUP(MONTH(B27)/3,0))</f>
        <v/>
      </c>
    </row>
    <row r="28" customFormat="false" ht="15" hidden="false" customHeight="false" outlineLevel="0" collapsed="false">
      <c r="B28" s="19"/>
      <c r="C28" s="20"/>
      <c r="D28" s="20"/>
      <c r="E28" s="20"/>
      <c r="F28" s="21"/>
      <c r="G28" s="22" t="n">
        <v>0.21</v>
      </c>
      <c r="H28" s="11" t="n">
        <f aca="false">IF(F28="",0,F28*N(G28))</f>
        <v>0</v>
      </c>
      <c r="I28" s="22" t="n">
        <v>0.15</v>
      </c>
      <c r="J28" s="11" t="n">
        <f aca="false">IF(F28="",0,F28*N(I28))</f>
        <v>0</v>
      </c>
      <c r="K28" s="12" t="n">
        <f aca="false">IF(F28="",0,F28+H28-J28)</f>
        <v>0</v>
      </c>
      <c r="L28" s="20"/>
      <c r="M28" s="23" t="str">
        <f aca="false">IF(B28="","",ROUNDUP(MONTH(B28)/3,0))</f>
        <v/>
      </c>
    </row>
    <row r="29" customFormat="false" ht="15" hidden="false" customHeight="false" outlineLevel="0" collapsed="false">
      <c r="B29" s="19"/>
      <c r="C29" s="20"/>
      <c r="D29" s="20"/>
      <c r="E29" s="20"/>
      <c r="F29" s="21"/>
      <c r="G29" s="22" t="n">
        <v>0.21</v>
      </c>
      <c r="H29" s="11" t="n">
        <f aca="false">IF(F29="",0,F29*N(G29))</f>
        <v>0</v>
      </c>
      <c r="I29" s="22" t="n">
        <v>0.15</v>
      </c>
      <c r="J29" s="11" t="n">
        <f aca="false">IF(F29="",0,F29*N(I29))</f>
        <v>0</v>
      </c>
      <c r="K29" s="12" t="n">
        <f aca="false">IF(F29="",0,F29+H29-J29)</f>
        <v>0</v>
      </c>
      <c r="L29" s="20"/>
      <c r="M29" s="23" t="str">
        <f aca="false">IF(B29="","",ROUNDUP(MONTH(B29)/3,0))</f>
        <v/>
      </c>
    </row>
    <row r="30" customFormat="false" ht="15" hidden="false" customHeight="false" outlineLevel="0" collapsed="false">
      <c r="B30" s="19"/>
      <c r="C30" s="20"/>
      <c r="D30" s="20"/>
      <c r="E30" s="20"/>
      <c r="F30" s="21"/>
      <c r="G30" s="22" t="n">
        <v>0.21</v>
      </c>
      <c r="H30" s="11" t="n">
        <f aca="false">IF(F30="",0,F30*N(G30))</f>
        <v>0</v>
      </c>
      <c r="I30" s="22" t="n">
        <v>0.15</v>
      </c>
      <c r="J30" s="11" t="n">
        <f aca="false">IF(F30="",0,F30*N(I30))</f>
        <v>0</v>
      </c>
      <c r="K30" s="12" t="n">
        <f aca="false">IF(F30="",0,F30+H30-J30)</f>
        <v>0</v>
      </c>
      <c r="L30" s="20"/>
      <c r="M30" s="23" t="str">
        <f aca="false">IF(B30="","",ROUNDUP(MONTH(B30)/3,0))</f>
        <v/>
      </c>
    </row>
    <row r="31" customFormat="false" ht="15" hidden="false" customHeight="false" outlineLevel="0" collapsed="false">
      <c r="B31" s="19"/>
      <c r="C31" s="20"/>
      <c r="D31" s="20"/>
      <c r="E31" s="20"/>
      <c r="F31" s="21"/>
      <c r="G31" s="22" t="n">
        <v>0.21</v>
      </c>
      <c r="H31" s="11" t="n">
        <f aca="false">IF(F31="",0,F31*N(G31))</f>
        <v>0</v>
      </c>
      <c r="I31" s="22" t="n">
        <v>0.15</v>
      </c>
      <c r="J31" s="11" t="n">
        <f aca="false">IF(F31="",0,F31*N(I31))</f>
        <v>0</v>
      </c>
      <c r="K31" s="12" t="n">
        <f aca="false">IF(F31="",0,F31+H31-J31)</f>
        <v>0</v>
      </c>
      <c r="L31" s="20"/>
      <c r="M31" s="23" t="str">
        <f aca="false">IF(B31="","",ROUNDUP(MONTH(B31)/3,0))</f>
        <v/>
      </c>
    </row>
    <row r="32" customFormat="false" ht="15" hidden="false" customHeight="false" outlineLevel="0" collapsed="false">
      <c r="B32" s="19"/>
      <c r="C32" s="20"/>
      <c r="D32" s="20"/>
      <c r="E32" s="20"/>
      <c r="F32" s="21"/>
      <c r="G32" s="22" t="n">
        <v>0.21</v>
      </c>
      <c r="H32" s="11" t="n">
        <f aca="false">IF(F32="",0,F32*N(G32))</f>
        <v>0</v>
      </c>
      <c r="I32" s="22" t="n">
        <v>0.15</v>
      </c>
      <c r="J32" s="11" t="n">
        <f aca="false">IF(F32="",0,F32*N(I32))</f>
        <v>0</v>
      </c>
      <c r="K32" s="12" t="n">
        <f aca="false">IF(F32="",0,F32+H32-J32)</f>
        <v>0</v>
      </c>
      <c r="L32" s="20"/>
      <c r="M32" s="23" t="str">
        <f aca="false">IF(B32="","",ROUNDUP(MONTH(B32)/3,0))</f>
        <v/>
      </c>
    </row>
    <row r="33" customFormat="false" ht="15" hidden="false" customHeight="false" outlineLevel="0" collapsed="false">
      <c r="B33" s="19"/>
      <c r="C33" s="20"/>
      <c r="D33" s="20"/>
      <c r="E33" s="20"/>
      <c r="F33" s="21"/>
      <c r="G33" s="22" t="n">
        <v>0.21</v>
      </c>
      <c r="H33" s="11" t="n">
        <f aca="false">IF(F33="",0,F33*N(G33))</f>
        <v>0</v>
      </c>
      <c r="I33" s="22" t="n">
        <v>0.15</v>
      </c>
      <c r="J33" s="11" t="n">
        <f aca="false">IF(F33="",0,F33*N(I33))</f>
        <v>0</v>
      </c>
      <c r="K33" s="12" t="n">
        <f aca="false">IF(F33="",0,F33+H33-J33)</f>
        <v>0</v>
      </c>
      <c r="L33" s="20"/>
      <c r="M33" s="23" t="str">
        <f aca="false">IF(B33="","",ROUNDUP(MONTH(B33)/3,0))</f>
        <v/>
      </c>
    </row>
    <row r="34" customFormat="false" ht="15" hidden="false" customHeight="false" outlineLevel="0" collapsed="false">
      <c r="B34" s="19"/>
      <c r="C34" s="20"/>
      <c r="D34" s="20"/>
      <c r="E34" s="20"/>
      <c r="F34" s="21"/>
      <c r="G34" s="22" t="n">
        <v>0.21</v>
      </c>
      <c r="H34" s="11" t="n">
        <f aca="false">IF(F34="",0,F34*N(G34))</f>
        <v>0</v>
      </c>
      <c r="I34" s="22" t="n">
        <v>0.15</v>
      </c>
      <c r="J34" s="11" t="n">
        <f aca="false">IF(F34="",0,F34*N(I34))</f>
        <v>0</v>
      </c>
      <c r="K34" s="12" t="n">
        <f aca="false">IF(F34="",0,F34+H34-J34)</f>
        <v>0</v>
      </c>
      <c r="L34" s="20"/>
      <c r="M34" s="23" t="str">
        <f aca="false">IF(B34="","",ROUNDUP(MONTH(B34)/3,0))</f>
        <v/>
      </c>
    </row>
    <row r="35" customFormat="false" ht="15" hidden="false" customHeight="false" outlineLevel="0" collapsed="false">
      <c r="B35" s="19"/>
      <c r="C35" s="20"/>
      <c r="D35" s="20"/>
      <c r="E35" s="20"/>
      <c r="F35" s="21"/>
      <c r="G35" s="22" t="n">
        <v>0.21</v>
      </c>
      <c r="H35" s="11" t="n">
        <f aca="false">IF(F35="",0,F35*N(G35))</f>
        <v>0</v>
      </c>
      <c r="I35" s="22" t="n">
        <v>0.15</v>
      </c>
      <c r="J35" s="11" t="n">
        <f aca="false">IF(F35="",0,F35*N(I35))</f>
        <v>0</v>
      </c>
      <c r="K35" s="12" t="n">
        <f aca="false">IF(F35="",0,F35+H35-J35)</f>
        <v>0</v>
      </c>
      <c r="L35" s="20"/>
      <c r="M35" s="23" t="str">
        <f aca="false">IF(B35="","",ROUNDUP(MONTH(B35)/3,0))</f>
        <v/>
      </c>
    </row>
    <row r="36" customFormat="false" ht="15" hidden="false" customHeight="false" outlineLevel="0" collapsed="false">
      <c r="B36" s="19"/>
      <c r="C36" s="20"/>
      <c r="D36" s="20"/>
      <c r="E36" s="20"/>
      <c r="F36" s="21"/>
      <c r="G36" s="22" t="n">
        <v>0.21</v>
      </c>
      <c r="H36" s="11" t="n">
        <f aca="false">IF(F36="",0,F36*N(G36))</f>
        <v>0</v>
      </c>
      <c r="I36" s="22" t="n">
        <v>0.15</v>
      </c>
      <c r="J36" s="11" t="n">
        <f aca="false">IF(F36="",0,F36*N(I36))</f>
        <v>0</v>
      </c>
      <c r="K36" s="12" t="n">
        <f aca="false">IF(F36="",0,F36+H36-J36)</f>
        <v>0</v>
      </c>
      <c r="L36" s="20"/>
      <c r="M36" s="23" t="str">
        <f aca="false">IF(B36="","",ROUNDUP(MONTH(B36)/3,0))</f>
        <v/>
      </c>
    </row>
    <row r="37" customFormat="false" ht="15" hidden="false" customHeight="false" outlineLevel="0" collapsed="false">
      <c r="B37" s="19"/>
      <c r="C37" s="20"/>
      <c r="D37" s="20"/>
      <c r="E37" s="20"/>
      <c r="F37" s="21"/>
      <c r="G37" s="22" t="n">
        <v>0.21</v>
      </c>
      <c r="H37" s="11" t="n">
        <f aca="false">IF(F37="",0,F37*N(G37))</f>
        <v>0</v>
      </c>
      <c r="I37" s="22" t="n">
        <v>0.15</v>
      </c>
      <c r="J37" s="11" t="n">
        <f aca="false">IF(F37="",0,F37*N(I37))</f>
        <v>0</v>
      </c>
      <c r="K37" s="12" t="n">
        <f aca="false">IF(F37="",0,F37+H37-J37)</f>
        <v>0</v>
      </c>
      <c r="L37" s="20"/>
      <c r="M37" s="23" t="str">
        <f aca="false">IF(B37="","",ROUNDUP(MONTH(B37)/3,0))</f>
        <v/>
      </c>
    </row>
    <row r="38" customFormat="false" ht="15" hidden="false" customHeight="false" outlineLevel="0" collapsed="false">
      <c r="B38" s="19"/>
      <c r="C38" s="20"/>
      <c r="D38" s="20"/>
      <c r="E38" s="20"/>
      <c r="F38" s="21"/>
      <c r="G38" s="22" t="n">
        <v>0.21</v>
      </c>
      <c r="H38" s="11" t="n">
        <f aca="false">IF(F38="",0,F38*N(G38))</f>
        <v>0</v>
      </c>
      <c r="I38" s="22" t="n">
        <v>0.15</v>
      </c>
      <c r="J38" s="11" t="n">
        <f aca="false">IF(F38="",0,F38*N(I38))</f>
        <v>0</v>
      </c>
      <c r="K38" s="12" t="n">
        <f aca="false">IF(F38="",0,F38+H38-J38)</f>
        <v>0</v>
      </c>
      <c r="L38" s="20"/>
      <c r="M38" s="23" t="str">
        <f aca="false">IF(B38="","",ROUNDUP(MONTH(B38)/3,0))</f>
        <v/>
      </c>
    </row>
    <row r="39" customFormat="false" ht="15" hidden="false" customHeight="false" outlineLevel="0" collapsed="false">
      <c r="B39" s="19"/>
      <c r="C39" s="20"/>
      <c r="D39" s="20"/>
      <c r="E39" s="20"/>
      <c r="F39" s="21"/>
      <c r="G39" s="22" t="n">
        <v>0.21</v>
      </c>
      <c r="H39" s="11" t="n">
        <f aca="false">IF(F39="",0,F39*N(G39))</f>
        <v>0</v>
      </c>
      <c r="I39" s="22" t="n">
        <v>0.15</v>
      </c>
      <c r="J39" s="11" t="n">
        <f aca="false">IF(F39="",0,F39*N(I39))</f>
        <v>0</v>
      </c>
      <c r="K39" s="12" t="n">
        <f aca="false">IF(F39="",0,F39+H39-J39)</f>
        <v>0</v>
      </c>
      <c r="L39" s="20"/>
      <c r="M39" s="23" t="str">
        <f aca="false">IF(B39="","",ROUNDUP(MONTH(B39)/3,0))</f>
        <v/>
      </c>
    </row>
    <row r="40" customFormat="false" ht="15" hidden="false" customHeight="false" outlineLevel="0" collapsed="false">
      <c r="B40" s="19"/>
      <c r="C40" s="20"/>
      <c r="D40" s="20"/>
      <c r="E40" s="20"/>
      <c r="F40" s="21"/>
      <c r="G40" s="22" t="n">
        <v>0.21</v>
      </c>
      <c r="H40" s="11" t="n">
        <f aca="false">IF(F40="",0,F40*N(G40))</f>
        <v>0</v>
      </c>
      <c r="I40" s="22" t="n">
        <v>0.15</v>
      </c>
      <c r="J40" s="11" t="n">
        <f aca="false">IF(F40="",0,F40*N(I40))</f>
        <v>0</v>
      </c>
      <c r="K40" s="12" t="n">
        <f aca="false">IF(F40="",0,F40+H40-J40)</f>
        <v>0</v>
      </c>
      <c r="L40" s="20"/>
      <c r="M40" s="23" t="str">
        <f aca="false">IF(B40="","",ROUNDUP(MONTH(B40)/3,0))</f>
        <v/>
      </c>
    </row>
    <row r="41" customFormat="false" ht="15" hidden="false" customHeight="false" outlineLevel="0" collapsed="false">
      <c r="B41" s="19"/>
      <c r="C41" s="20"/>
      <c r="D41" s="20"/>
      <c r="E41" s="20"/>
      <c r="F41" s="21"/>
      <c r="G41" s="22" t="n">
        <v>0.21</v>
      </c>
      <c r="H41" s="11" t="n">
        <f aca="false">IF(F41="",0,F41*N(G41))</f>
        <v>0</v>
      </c>
      <c r="I41" s="22" t="n">
        <v>0.15</v>
      </c>
      <c r="J41" s="11" t="n">
        <f aca="false">IF(F41="",0,F41*N(I41))</f>
        <v>0</v>
      </c>
      <c r="K41" s="12" t="n">
        <f aca="false">IF(F41="",0,F41+H41-J41)</f>
        <v>0</v>
      </c>
      <c r="L41" s="20"/>
      <c r="M41" s="23" t="str">
        <f aca="false">IF(B41="","",ROUNDUP(MONTH(B41)/3,0))</f>
        <v/>
      </c>
    </row>
    <row r="42" customFormat="false" ht="15" hidden="false" customHeight="false" outlineLevel="0" collapsed="false">
      <c r="B42" s="19"/>
      <c r="C42" s="20"/>
      <c r="D42" s="20"/>
      <c r="E42" s="20"/>
      <c r="F42" s="21"/>
      <c r="G42" s="22" t="n">
        <v>0.21</v>
      </c>
      <c r="H42" s="11" t="n">
        <f aca="false">IF(F42="",0,F42*N(G42))</f>
        <v>0</v>
      </c>
      <c r="I42" s="22" t="n">
        <v>0.15</v>
      </c>
      <c r="J42" s="11" t="n">
        <f aca="false">IF(F42="",0,F42*N(I42))</f>
        <v>0</v>
      </c>
      <c r="K42" s="12" t="n">
        <f aca="false">IF(F42="",0,F42+H42-J42)</f>
        <v>0</v>
      </c>
      <c r="L42" s="20"/>
      <c r="M42" s="23" t="str">
        <f aca="false">IF(B42="","",ROUNDUP(MONTH(B42)/3,0))</f>
        <v/>
      </c>
    </row>
    <row r="43" customFormat="false" ht="15" hidden="false" customHeight="false" outlineLevel="0" collapsed="false">
      <c r="B43" s="19"/>
      <c r="C43" s="20"/>
      <c r="D43" s="20"/>
      <c r="E43" s="20"/>
      <c r="F43" s="21"/>
      <c r="G43" s="22" t="n">
        <v>0.21</v>
      </c>
      <c r="H43" s="11" t="n">
        <f aca="false">IF(F43="",0,F43*N(G43))</f>
        <v>0</v>
      </c>
      <c r="I43" s="22" t="n">
        <v>0.15</v>
      </c>
      <c r="J43" s="11" t="n">
        <f aca="false">IF(F43="",0,F43*N(I43))</f>
        <v>0</v>
      </c>
      <c r="K43" s="12" t="n">
        <f aca="false">IF(F43="",0,F43+H43-J43)</f>
        <v>0</v>
      </c>
      <c r="L43" s="20"/>
      <c r="M43" s="23" t="str">
        <f aca="false">IF(B43="","",ROUNDUP(MONTH(B43)/3,0))</f>
        <v/>
      </c>
    </row>
    <row r="44" customFormat="false" ht="15" hidden="false" customHeight="false" outlineLevel="0" collapsed="false">
      <c r="B44" s="19"/>
      <c r="C44" s="20"/>
      <c r="D44" s="20"/>
      <c r="E44" s="20"/>
      <c r="F44" s="21"/>
      <c r="G44" s="22" t="n">
        <v>0.21</v>
      </c>
      <c r="H44" s="11" t="n">
        <f aca="false">IF(F44="",0,F44*N(G44))</f>
        <v>0</v>
      </c>
      <c r="I44" s="22" t="n">
        <v>0.15</v>
      </c>
      <c r="J44" s="11" t="n">
        <f aca="false">IF(F44="",0,F44*N(I44))</f>
        <v>0</v>
      </c>
      <c r="K44" s="12" t="n">
        <f aca="false">IF(F44="",0,F44+H44-J44)</f>
        <v>0</v>
      </c>
      <c r="L44" s="20"/>
      <c r="M44" s="23" t="str">
        <f aca="false">IF(B44="","",ROUNDUP(MONTH(B44)/3,0))</f>
        <v/>
      </c>
    </row>
    <row r="45" customFormat="false" ht="15" hidden="false" customHeight="false" outlineLevel="0" collapsed="false">
      <c r="B45" s="19"/>
      <c r="C45" s="20"/>
      <c r="D45" s="20"/>
      <c r="E45" s="20"/>
      <c r="F45" s="21"/>
      <c r="G45" s="22" t="n">
        <v>0.21</v>
      </c>
      <c r="H45" s="11" t="n">
        <f aca="false">IF(F45="",0,F45*N(G45))</f>
        <v>0</v>
      </c>
      <c r="I45" s="22" t="n">
        <v>0.15</v>
      </c>
      <c r="J45" s="11" t="n">
        <f aca="false">IF(F45="",0,F45*N(I45))</f>
        <v>0</v>
      </c>
      <c r="K45" s="12" t="n">
        <f aca="false">IF(F45="",0,F45+H45-J45)</f>
        <v>0</v>
      </c>
      <c r="L45" s="20"/>
      <c r="M45" s="23" t="str">
        <f aca="false">IF(B45="","",ROUNDUP(MONTH(B45)/3,0))</f>
        <v/>
      </c>
    </row>
    <row r="46" customFormat="false" ht="15" hidden="false" customHeight="false" outlineLevel="0" collapsed="false">
      <c r="B46" s="19"/>
      <c r="C46" s="20"/>
      <c r="D46" s="20"/>
      <c r="E46" s="20"/>
      <c r="F46" s="21"/>
      <c r="G46" s="22" t="n">
        <v>0.21</v>
      </c>
      <c r="H46" s="11" t="n">
        <f aca="false">IF(F46="",0,F46*N(G46))</f>
        <v>0</v>
      </c>
      <c r="I46" s="22" t="n">
        <v>0.15</v>
      </c>
      <c r="J46" s="11" t="n">
        <f aca="false">IF(F46="",0,F46*N(I46))</f>
        <v>0</v>
      </c>
      <c r="K46" s="12" t="n">
        <f aca="false">IF(F46="",0,F46+H46-J46)</f>
        <v>0</v>
      </c>
      <c r="L46" s="20"/>
      <c r="M46" s="23" t="str">
        <f aca="false">IF(B46="","",ROUNDUP(MONTH(B46)/3,0))</f>
        <v/>
      </c>
    </row>
    <row r="47" customFormat="false" ht="15" hidden="false" customHeight="false" outlineLevel="0" collapsed="false">
      <c r="B47" s="19"/>
      <c r="C47" s="20"/>
      <c r="D47" s="20"/>
      <c r="E47" s="20"/>
      <c r="F47" s="21"/>
      <c r="G47" s="22" t="n">
        <v>0.21</v>
      </c>
      <c r="H47" s="11" t="n">
        <f aca="false">IF(F47="",0,F47*N(G47))</f>
        <v>0</v>
      </c>
      <c r="I47" s="22" t="n">
        <v>0.15</v>
      </c>
      <c r="J47" s="11" t="n">
        <f aca="false">IF(F47="",0,F47*N(I47))</f>
        <v>0</v>
      </c>
      <c r="K47" s="12" t="n">
        <f aca="false">IF(F47="",0,F47+H47-J47)</f>
        <v>0</v>
      </c>
      <c r="L47" s="20"/>
      <c r="M47" s="23" t="str">
        <f aca="false">IF(B47="","",ROUNDUP(MONTH(B47)/3,0))</f>
        <v/>
      </c>
    </row>
    <row r="48" customFormat="false" ht="15" hidden="false" customHeight="false" outlineLevel="0" collapsed="false">
      <c r="B48" s="19"/>
      <c r="C48" s="20"/>
      <c r="D48" s="20"/>
      <c r="E48" s="20"/>
      <c r="F48" s="21"/>
      <c r="G48" s="22" t="n">
        <v>0.21</v>
      </c>
      <c r="H48" s="11" t="n">
        <f aca="false">IF(F48="",0,F48*N(G48))</f>
        <v>0</v>
      </c>
      <c r="I48" s="22" t="n">
        <v>0.15</v>
      </c>
      <c r="J48" s="11" t="n">
        <f aca="false">IF(F48="",0,F48*N(I48))</f>
        <v>0</v>
      </c>
      <c r="K48" s="12" t="n">
        <f aca="false">IF(F48="",0,F48+H48-J48)</f>
        <v>0</v>
      </c>
      <c r="L48" s="20"/>
      <c r="M48" s="23" t="str">
        <f aca="false">IF(B48="","",ROUNDUP(MONTH(B48)/3,0))</f>
        <v/>
      </c>
    </row>
    <row r="49" customFormat="false" ht="15" hidden="false" customHeight="false" outlineLevel="0" collapsed="false">
      <c r="B49" s="19"/>
      <c r="C49" s="20"/>
      <c r="D49" s="20"/>
      <c r="E49" s="20"/>
      <c r="F49" s="21"/>
      <c r="G49" s="22" t="n">
        <v>0.21</v>
      </c>
      <c r="H49" s="11" t="n">
        <f aca="false">IF(F49="",0,F49*N(G49))</f>
        <v>0</v>
      </c>
      <c r="I49" s="22" t="n">
        <v>0.15</v>
      </c>
      <c r="J49" s="11" t="n">
        <f aca="false">IF(F49="",0,F49*N(I49))</f>
        <v>0</v>
      </c>
      <c r="K49" s="12" t="n">
        <f aca="false">IF(F49="",0,F49+H49-J49)</f>
        <v>0</v>
      </c>
      <c r="L49" s="20"/>
      <c r="M49" s="23" t="str">
        <f aca="false">IF(B49="","",ROUNDUP(MONTH(B49)/3,0))</f>
        <v/>
      </c>
    </row>
    <row r="50" customFormat="false" ht="15" hidden="false" customHeight="false" outlineLevel="0" collapsed="false">
      <c r="B50" s="19"/>
      <c r="C50" s="20"/>
      <c r="D50" s="20"/>
      <c r="E50" s="20"/>
      <c r="F50" s="21"/>
      <c r="G50" s="22" t="n">
        <v>0.21</v>
      </c>
      <c r="H50" s="11" t="n">
        <f aca="false">IF(F50="",0,F50*N(G50))</f>
        <v>0</v>
      </c>
      <c r="I50" s="22" t="n">
        <v>0.15</v>
      </c>
      <c r="J50" s="11" t="n">
        <f aca="false">IF(F50="",0,F50*N(I50))</f>
        <v>0</v>
      </c>
      <c r="K50" s="12" t="n">
        <f aca="false">IF(F50="",0,F50+H50-J50)</f>
        <v>0</v>
      </c>
      <c r="L50" s="20"/>
      <c r="M50" s="23" t="str">
        <f aca="false">IF(B50="","",ROUNDUP(MONTH(B50)/3,0))</f>
        <v/>
      </c>
    </row>
    <row r="51" customFormat="false" ht="15" hidden="false" customHeight="false" outlineLevel="0" collapsed="false">
      <c r="B51" s="19"/>
      <c r="C51" s="20"/>
      <c r="D51" s="20"/>
      <c r="E51" s="20"/>
      <c r="F51" s="21"/>
      <c r="G51" s="22" t="n">
        <v>0.21</v>
      </c>
      <c r="H51" s="11" t="n">
        <f aca="false">IF(F51="",0,F51*N(G51))</f>
        <v>0</v>
      </c>
      <c r="I51" s="22" t="n">
        <v>0.15</v>
      </c>
      <c r="J51" s="11" t="n">
        <f aca="false">IF(F51="",0,F51*N(I51))</f>
        <v>0</v>
      </c>
      <c r="K51" s="12" t="n">
        <f aca="false">IF(F51="",0,F51+H51-J51)</f>
        <v>0</v>
      </c>
      <c r="L51" s="20"/>
      <c r="M51" s="23" t="str">
        <f aca="false">IF(B51="","",ROUNDUP(MONTH(B51)/3,0))</f>
        <v/>
      </c>
    </row>
    <row r="52" customFormat="false" ht="15" hidden="false" customHeight="false" outlineLevel="0" collapsed="false">
      <c r="B52" s="19"/>
      <c r="C52" s="20"/>
      <c r="D52" s="20"/>
      <c r="E52" s="20"/>
      <c r="F52" s="21"/>
      <c r="G52" s="22" t="n">
        <v>0.21</v>
      </c>
      <c r="H52" s="11" t="n">
        <f aca="false">IF(F52="",0,F52*N(G52))</f>
        <v>0</v>
      </c>
      <c r="I52" s="22" t="n">
        <v>0.15</v>
      </c>
      <c r="J52" s="11" t="n">
        <f aca="false">IF(F52="",0,F52*N(I52))</f>
        <v>0</v>
      </c>
      <c r="K52" s="12" t="n">
        <f aca="false">IF(F52="",0,F52+H52-J52)</f>
        <v>0</v>
      </c>
      <c r="L52" s="20"/>
      <c r="M52" s="23" t="str">
        <f aca="false">IF(B52="","",ROUNDUP(MONTH(B52)/3,0))</f>
        <v/>
      </c>
    </row>
    <row r="53" customFormat="false" ht="15" hidden="false" customHeight="false" outlineLevel="0" collapsed="false">
      <c r="B53" s="19"/>
      <c r="C53" s="20"/>
      <c r="D53" s="20"/>
      <c r="E53" s="20"/>
      <c r="F53" s="21"/>
      <c r="G53" s="22" t="n">
        <v>0.21</v>
      </c>
      <c r="H53" s="11" t="n">
        <f aca="false">IF(F53="",0,F53*N(G53))</f>
        <v>0</v>
      </c>
      <c r="I53" s="22" t="n">
        <v>0.15</v>
      </c>
      <c r="J53" s="11" t="n">
        <f aca="false">IF(F53="",0,F53*N(I53))</f>
        <v>0</v>
      </c>
      <c r="K53" s="12" t="n">
        <f aca="false">IF(F53="",0,F53+H53-J53)</f>
        <v>0</v>
      </c>
      <c r="L53" s="20"/>
      <c r="M53" s="23" t="str">
        <f aca="false">IF(B53="","",ROUNDUP(MONTH(B53)/3,0))</f>
        <v/>
      </c>
    </row>
    <row r="54" customFormat="false" ht="15" hidden="false" customHeight="false" outlineLevel="0" collapsed="false">
      <c r="B54" s="19"/>
      <c r="C54" s="20"/>
      <c r="D54" s="20"/>
      <c r="E54" s="20"/>
      <c r="F54" s="21"/>
      <c r="G54" s="22" t="n">
        <v>0.21</v>
      </c>
      <c r="H54" s="11" t="n">
        <f aca="false">IF(F54="",0,F54*N(G54))</f>
        <v>0</v>
      </c>
      <c r="I54" s="22" t="n">
        <v>0.15</v>
      </c>
      <c r="J54" s="11" t="n">
        <f aca="false">IF(F54="",0,F54*N(I54))</f>
        <v>0</v>
      </c>
      <c r="K54" s="12" t="n">
        <f aca="false">IF(F54="",0,F54+H54-J54)</f>
        <v>0</v>
      </c>
      <c r="L54" s="20"/>
      <c r="M54" s="23" t="str">
        <f aca="false">IF(B54="","",ROUNDUP(MONTH(B54)/3,0))</f>
        <v/>
      </c>
    </row>
    <row r="55" customFormat="false" ht="15" hidden="false" customHeight="false" outlineLevel="0" collapsed="false">
      <c r="B55" s="19"/>
      <c r="C55" s="20"/>
      <c r="D55" s="20"/>
      <c r="E55" s="20"/>
      <c r="F55" s="21"/>
      <c r="G55" s="22" t="n">
        <v>0.21</v>
      </c>
      <c r="H55" s="11" t="n">
        <f aca="false">IF(F55="",0,F55*N(G55))</f>
        <v>0</v>
      </c>
      <c r="I55" s="22" t="n">
        <v>0.15</v>
      </c>
      <c r="J55" s="11" t="n">
        <f aca="false">IF(F55="",0,F55*N(I55))</f>
        <v>0</v>
      </c>
      <c r="K55" s="12" t="n">
        <f aca="false">IF(F55="",0,F55+H55-J55)</f>
        <v>0</v>
      </c>
      <c r="L55" s="20"/>
      <c r="M55" s="23" t="str">
        <f aca="false">IF(B55="","",ROUNDUP(MONTH(B55)/3,0))</f>
        <v/>
      </c>
    </row>
    <row r="56" customFormat="false" ht="15" hidden="false" customHeight="false" outlineLevel="0" collapsed="false">
      <c r="B56" s="19"/>
      <c r="C56" s="20"/>
      <c r="D56" s="20"/>
      <c r="E56" s="20"/>
      <c r="F56" s="21"/>
      <c r="G56" s="22" t="n">
        <v>0.21</v>
      </c>
      <c r="H56" s="11" t="n">
        <f aca="false">IF(F56="",0,F56*N(G56))</f>
        <v>0</v>
      </c>
      <c r="I56" s="22" t="n">
        <v>0.15</v>
      </c>
      <c r="J56" s="11" t="n">
        <f aca="false">IF(F56="",0,F56*N(I56))</f>
        <v>0</v>
      </c>
      <c r="K56" s="12" t="n">
        <f aca="false">IF(F56="",0,F56+H56-J56)</f>
        <v>0</v>
      </c>
      <c r="L56" s="20"/>
      <c r="M56" s="23" t="str">
        <f aca="false">IF(B56="","",ROUNDUP(MONTH(B56)/3,0))</f>
        <v/>
      </c>
    </row>
    <row r="57" customFormat="false" ht="15" hidden="false" customHeight="false" outlineLevel="0" collapsed="false">
      <c r="B57" s="19"/>
      <c r="C57" s="20"/>
      <c r="D57" s="20"/>
      <c r="E57" s="20"/>
      <c r="F57" s="21"/>
      <c r="G57" s="22" t="n">
        <v>0.21</v>
      </c>
      <c r="H57" s="11" t="n">
        <f aca="false">IF(F57="",0,F57*N(G57))</f>
        <v>0</v>
      </c>
      <c r="I57" s="22" t="n">
        <v>0.15</v>
      </c>
      <c r="J57" s="11" t="n">
        <f aca="false">IF(F57="",0,F57*N(I57))</f>
        <v>0</v>
      </c>
      <c r="K57" s="12" t="n">
        <f aca="false">IF(F57="",0,F57+H57-J57)</f>
        <v>0</v>
      </c>
      <c r="L57" s="20"/>
      <c r="M57" s="23" t="str">
        <f aca="false">IF(B57="","",ROUNDUP(MONTH(B57)/3,0))</f>
        <v/>
      </c>
    </row>
    <row r="58" customFormat="false" ht="15" hidden="false" customHeight="false" outlineLevel="0" collapsed="false">
      <c r="B58" s="19"/>
      <c r="C58" s="20"/>
      <c r="D58" s="20"/>
      <c r="E58" s="20"/>
      <c r="F58" s="21"/>
      <c r="G58" s="22" t="n">
        <v>0.21</v>
      </c>
      <c r="H58" s="11" t="n">
        <f aca="false">IF(F58="",0,F58*N(G58))</f>
        <v>0</v>
      </c>
      <c r="I58" s="22" t="n">
        <v>0.15</v>
      </c>
      <c r="J58" s="11" t="n">
        <f aca="false">IF(F58="",0,F58*N(I58))</f>
        <v>0</v>
      </c>
      <c r="K58" s="12" t="n">
        <f aca="false">IF(F58="",0,F58+H58-J58)</f>
        <v>0</v>
      </c>
      <c r="L58" s="20"/>
      <c r="M58" s="23" t="str">
        <f aca="false">IF(B58="","",ROUNDUP(MONTH(B58)/3,0))</f>
        <v/>
      </c>
    </row>
    <row r="59" customFormat="false" ht="15" hidden="false" customHeight="false" outlineLevel="0" collapsed="false">
      <c r="B59" s="19"/>
      <c r="C59" s="20"/>
      <c r="D59" s="20"/>
      <c r="E59" s="20"/>
      <c r="F59" s="21"/>
      <c r="G59" s="22" t="n">
        <v>0.21</v>
      </c>
      <c r="H59" s="11" t="n">
        <f aca="false">IF(F59="",0,F59*N(G59))</f>
        <v>0</v>
      </c>
      <c r="I59" s="22" t="n">
        <v>0.15</v>
      </c>
      <c r="J59" s="11" t="n">
        <f aca="false">IF(F59="",0,F59*N(I59))</f>
        <v>0</v>
      </c>
      <c r="K59" s="12" t="n">
        <f aca="false">IF(F59="",0,F59+H59-J59)</f>
        <v>0</v>
      </c>
      <c r="L59" s="20"/>
      <c r="M59" s="23" t="str">
        <f aca="false">IF(B59="","",ROUNDUP(MONTH(B59)/3,0))</f>
        <v/>
      </c>
    </row>
    <row r="60" customFormat="false" ht="15" hidden="false" customHeight="false" outlineLevel="0" collapsed="false">
      <c r="B60" s="19"/>
      <c r="C60" s="20"/>
      <c r="D60" s="20"/>
      <c r="E60" s="20"/>
      <c r="F60" s="21"/>
      <c r="G60" s="22" t="n">
        <v>0.21</v>
      </c>
      <c r="H60" s="11" t="n">
        <f aca="false">IF(F60="",0,F60*N(G60))</f>
        <v>0</v>
      </c>
      <c r="I60" s="22" t="n">
        <v>0.15</v>
      </c>
      <c r="J60" s="11" t="n">
        <f aca="false">IF(F60="",0,F60*N(I60))</f>
        <v>0</v>
      </c>
      <c r="K60" s="12" t="n">
        <f aca="false">IF(F60="",0,F60+H60-J60)</f>
        <v>0</v>
      </c>
      <c r="L60" s="20"/>
      <c r="M60" s="23" t="str">
        <f aca="false">IF(B60="","",ROUNDUP(MONTH(B60)/3,0))</f>
        <v/>
      </c>
    </row>
    <row r="61" customFormat="false" ht="15" hidden="false" customHeight="false" outlineLevel="0" collapsed="false">
      <c r="B61" s="19"/>
      <c r="C61" s="20"/>
      <c r="D61" s="20"/>
      <c r="E61" s="20"/>
      <c r="F61" s="21"/>
      <c r="G61" s="22" t="n">
        <v>0.21</v>
      </c>
      <c r="H61" s="11" t="n">
        <f aca="false">IF(F61="",0,F61*N(G61))</f>
        <v>0</v>
      </c>
      <c r="I61" s="22" t="n">
        <v>0.15</v>
      </c>
      <c r="J61" s="11" t="n">
        <f aca="false">IF(F61="",0,F61*N(I61))</f>
        <v>0</v>
      </c>
      <c r="K61" s="12" t="n">
        <f aca="false">IF(F61="",0,F61+H61-J61)</f>
        <v>0</v>
      </c>
      <c r="L61" s="20"/>
      <c r="M61" s="23" t="str">
        <f aca="false">IF(B61="","",ROUNDUP(MONTH(B61)/3,0))</f>
        <v/>
      </c>
    </row>
    <row r="62" customFormat="false" ht="15" hidden="false" customHeight="false" outlineLevel="0" collapsed="false">
      <c r="B62" s="19"/>
      <c r="C62" s="20"/>
      <c r="D62" s="20"/>
      <c r="E62" s="20"/>
      <c r="F62" s="21"/>
      <c r="G62" s="22" t="n">
        <v>0.21</v>
      </c>
      <c r="H62" s="11" t="n">
        <f aca="false">IF(F62="",0,F62*N(G62))</f>
        <v>0</v>
      </c>
      <c r="I62" s="22" t="n">
        <v>0.15</v>
      </c>
      <c r="J62" s="11" t="n">
        <f aca="false">IF(F62="",0,F62*N(I62))</f>
        <v>0</v>
      </c>
      <c r="K62" s="12" t="n">
        <f aca="false">IF(F62="",0,F62+H62-J62)</f>
        <v>0</v>
      </c>
      <c r="L62" s="20"/>
      <c r="M62" s="23" t="str">
        <f aca="false">IF(B62="","",ROUNDUP(MONTH(B62)/3,0))</f>
        <v/>
      </c>
    </row>
    <row r="63" customFormat="false" ht="15" hidden="false" customHeight="false" outlineLevel="0" collapsed="false">
      <c r="B63" s="19"/>
      <c r="C63" s="20"/>
      <c r="D63" s="20"/>
      <c r="E63" s="20"/>
      <c r="F63" s="21"/>
      <c r="G63" s="22" t="n">
        <v>0.21</v>
      </c>
      <c r="H63" s="11" t="n">
        <f aca="false">IF(F63="",0,F63*N(G63))</f>
        <v>0</v>
      </c>
      <c r="I63" s="22" t="n">
        <v>0.15</v>
      </c>
      <c r="J63" s="11" t="n">
        <f aca="false">IF(F63="",0,F63*N(I63))</f>
        <v>0</v>
      </c>
      <c r="K63" s="12" t="n">
        <f aca="false">IF(F63="",0,F63+H63-J63)</f>
        <v>0</v>
      </c>
      <c r="L63" s="20"/>
      <c r="M63" s="23" t="str">
        <f aca="false">IF(B63="","",ROUNDUP(MONTH(B63)/3,0))</f>
        <v/>
      </c>
    </row>
    <row r="64" customFormat="false" ht="15" hidden="false" customHeight="false" outlineLevel="0" collapsed="false">
      <c r="B64" s="19"/>
      <c r="C64" s="20"/>
      <c r="D64" s="20"/>
      <c r="E64" s="20"/>
      <c r="F64" s="21"/>
      <c r="G64" s="22" t="n">
        <v>0.21</v>
      </c>
      <c r="H64" s="11" t="n">
        <f aca="false">IF(F64="",0,F64*N(G64))</f>
        <v>0</v>
      </c>
      <c r="I64" s="22" t="n">
        <v>0.15</v>
      </c>
      <c r="J64" s="11" t="n">
        <f aca="false">IF(F64="",0,F64*N(I64))</f>
        <v>0</v>
      </c>
      <c r="K64" s="12" t="n">
        <f aca="false">IF(F64="",0,F64+H64-J64)</f>
        <v>0</v>
      </c>
      <c r="L64" s="20"/>
      <c r="M64" s="23" t="str">
        <f aca="false">IF(B64="","",ROUNDUP(MONTH(B64)/3,0))</f>
        <v/>
      </c>
    </row>
    <row r="65" customFormat="false" ht="15" hidden="false" customHeight="false" outlineLevel="0" collapsed="false">
      <c r="B65" s="19"/>
      <c r="C65" s="20"/>
      <c r="D65" s="20"/>
      <c r="E65" s="20"/>
      <c r="F65" s="21"/>
      <c r="G65" s="22" t="n">
        <v>0.21</v>
      </c>
      <c r="H65" s="11" t="n">
        <f aca="false">IF(F65="",0,F65*N(G65))</f>
        <v>0</v>
      </c>
      <c r="I65" s="22" t="n">
        <v>0.15</v>
      </c>
      <c r="J65" s="11" t="n">
        <f aca="false">IF(F65="",0,F65*N(I65))</f>
        <v>0</v>
      </c>
      <c r="K65" s="12" t="n">
        <f aca="false">IF(F65="",0,F65+H65-J65)</f>
        <v>0</v>
      </c>
      <c r="L65" s="20"/>
      <c r="M65" s="23" t="str">
        <f aca="false">IF(B65="","",ROUNDUP(MONTH(B65)/3,0))</f>
        <v/>
      </c>
    </row>
    <row r="66" customFormat="false" ht="15" hidden="false" customHeight="false" outlineLevel="0" collapsed="false">
      <c r="B66" s="19"/>
      <c r="C66" s="20"/>
      <c r="D66" s="20"/>
      <c r="E66" s="20"/>
      <c r="F66" s="21"/>
      <c r="G66" s="22" t="n">
        <v>0.21</v>
      </c>
      <c r="H66" s="11" t="n">
        <f aca="false">IF(F66="",0,F66*N(G66))</f>
        <v>0</v>
      </c>
      <c r="I66" s="22" t="n">
        <v>0.15</v>
      </c>
      <c r="J66" s="11" t="n">
        <f aca="false">IF(F66="",0,F66*N(I66))</f>
        <v>0</v>
      </c>
      <c r="K66" s="12" t="n">
        <f aca="false">IF(F66="",0,F66+H66-J66)</f>
        <v>0</v>
      </c>
      <c r="L66" s="20"/>
      <c r="M66" s="23" t="str">
        <f aca="false">IF(B66="","",ROUNDUP(MONTH(B66)/3,0))</f>
        <v/>
      </c>
    </row>
    <row r="67" customFormat="false" ht="15" hidden="false" customHeight="false" outlineLevel="0" collapsed="false">
      <c r="B67" s="19"/>
      <c r="C67" s="20"/>
      <c r="D67" s="20"/>
      <c r="E67" s="20"/>
      <c r="F67" s="21"/>
      <c r="G67" s="22" t="n">
        <v>0.21</v>
      </c>
      <c r="H67" s="11" t="n">
        <f aca="false">IF(F67="",0,F67*N(G67))</f>
        <v>0</v>
      </c>
      <c r="I67" s="22" t="n">
        <v>0.15</v>
      </c>
      <c r="J67" s="11" t="n">
        <f aca="false">IF(F67="",0,F67*N(I67))</f>
        <v>0</v>
      </c>
      <c r="K67" s="12" t="n">
        <f aca="false">IF(F67="",0,F67+H67-J67)</f>
        <v>0</v>
      </c>
      <c r="L67" s="20"/>
      <c r="M67" s="23" t="str">
        <f aca="false">IF(B67="","",ROUNDUP(MONTH(B67)/3,0))</f>
        <v/>
      </c>
    </row>
    <row r="68" customFormat="false" ht="15" hidden="false" customHeight="false" outlineLevel="0" collapsed="false">
      <c r="B68" s="19"/>
      <c r="C68" s="20"/>
      <c r="D68" s="20"/>
      <c r="E68" s="20"/>
      <c r="F68" s="21"/>
      <c r="G68" s="22" t="n">
        <v>0.21</v>
      </c>
      <c r="H68" s="11" t="n">
        <f aca="false">IF(F68="",0,F68*N(G68))</f>
        <v>0</v>
      </c>
      <c r="I68" s="22" t="n">
        <v>0.15</v>
      </c>
      <c r="J68" s="11" t="n">
        <f aca="false">IF(F68="",0,F68*N(I68))</f>
        <v>0</v>
      </c>
      <c r="K68" s="12" t="n">
        <f aca="false">IF(F68="",0,F68+H68-J68)</f>
        <v>0</v>
      </c>
      <c r="L68" s="20"/>
      <c r="M68" s="23" t="str">
        <f aca="false">IF(B68="","",ROUNDUP(MONTH(B68)/3,0))</f>
        <v/>
      </c>
    </row>
    <row r="69" customFormat="false" ht="15" hidden="false" customHeight="false" outlineLevel="0" collapsed="false">
      <c r="B69" s="19"/>
      <c r="C69" s="20"/>
      <c r="D69" s="20"/>
      <c r="E69" s="20"/>
      <c r="F69" s="21"/>
      <c r="G69" s="22" t="n">
        <v>0.21</v>
      </c>
      <c r="H69" s="11" t="n">
        <f aca="false">IF(F69="",0,F69*N(G69))</f>
        <v>0</v>
      </c>
      <c r="I69" s="22" t="n">
        <v>0.15</v>
      </c>
      <c r="J69" s="11" t="n">
        <f aca="false">IF(F69="",0,F69*N(I69))</f>
        <v>0</v>
      </c>
      <c r="K69" s="12" t="n">
        <f aca="false">IF(F69="",0,F69+H69-J69)</f>
        <v>0</v>
      </c>
      <c r="L69" s="20"/>
      <c r="M69" s="23" t="str">
        <f aca="false">IF(B69="","",ROUNDUP(MONTH(B69)/3,0))</f>
        <v/>
      </c>
    </row>
    <row r="70" customFormat="false" ht="15" hidden="false" customHeight="false" outlineLevel="0" collapsed="false">
      <c r="B70" s="19"/>
      <c r="C70" s="20"/>
      <c r="D70" s="20"/>
      <c r="E70" s="20"/>
      <c r="F70" s="21"/>
      <c r="G70" s="22" t="n">
        <v>0.21</v>
      </c>
      <c r="H70" s="11" t="n">
        <f aca="false">IF(F70="",0,F70*N(G70))</f>
        <v>0</v>
      </c>
      <c r="I70" s="22" t="n">
        <v>0.15</v>
      </c>
      <c r="J70" s="11" t="n">
        <f aca="false">IF(F70="",0,F70*N(I70))</f>
        <v>0</v>
      </c>
      <c r="K70" s="12" t="n">
        <f aca="false">IF(F70="",0,F70+H70-J70)</f>
        <v>0</v>
      </c>
      <c r="L70" s="20"/>
      <c r="M70" s="23" t="str">
        <f aca="false">IF(B70="","",ROUNDUP(MONTH(B70)/3,0))</f>
        <v/>
      </c>
    </row>
    <row r="71" customFormat="false" ht="15" hidden="false" customHeight="false" outlineLevel="0" collapsed="false">
      <c r="B71" s="19"/>
      <c r="C71" s="20"/>
      <c r="D71" s="20"/>
      <c r="E71" s="20"/>
      <c r="F71" s="21"/>
      <c r="G71" s="22" t="n">
        <v>0.21</v>
      </c>
      <c r="H71" s="11" t="n">
        <f aca="false">IF(F71="",0,F71*N(G71))</f>
        <v>0</v>
      </c>
      <c r="I71" s="22" t="n">
        <v>0.15</v>
      </c>
      <c r="J71" s="11" t="n">
        <f aca="false">IF(F71="",0,F71*N(I71))</f>
        <v>0</v>
      </c>
      <c r="K71" s="12" t="n">
        <f aca="false">IF(F71="",0,F71+H71-J71)</f>
        <v>0</v>
      </c>
      <c r="L71" s="20"/>
      <c r="M71" s="23" t="str">
        <f aca="false">IF(B71="","",ROUNDUP(MONTH(B71)/3,0))</f>
        <v/>
      </c>
    </row>
    <row r="72" customFormat="false" ht="15" hidden="false" customHeight="false" outlineLevel="0" collapsed="false">
      <c r="B72" s="19"/>
      <c r="C72" s="20"/>
      <c r="D72" s="20"/>
      <c r="E72" s="20"/>
      <c r="F72" s="21"/>
      <c r="G72" s="22" t="n">
        <v>0.21</v>
      </c>
      <c r="H72" s="11" t="n">
        <f aca="false">IF(F72="",0,F72*N(G72))</f>
        <v>0</v>
      </c>
      <c r="I72" s="22" t="n">
        <v>0.15</v>
      </c>
      <c r="J72" s="11" t="n">
        <f aca="false">IF(F72="",0,F72*N(I72))</f>
        <v>0</v>
      </c>
      <c r="K72" s="12" t="n">
        <f aca="false">IF(F72="",0,F72+H72-J72)</f>
        <v>0</v>
      </c>
      <c r="L72" s="20"/>
      <c r="M72" s="23" t="str">
        <f aca="false">IF(B72="","",ROUNDUP(MONTH(B72)/3,0))</f>
        <v/>
      </c>
    </row>
    <row r="73" customFormat="false" ht="15" hidden="false" customHeight="false" outlineLevel="0" collapsed="false">
      <c r="B73" s="19"/>
      <c r="C73" s="20"/>
      <c r="D73" s="20"/>
      <c r="E73" s="20"/>
      <c r="F73" s="21"/>
      <c r="G73" s="22" t="n">
        <v>0.21</v>
      </c>
      <c r="H73" s="11" t="n">
        <f aca="false">IF(F73="",0,F73*N(G73))</f>
        <v>0</v>
      </c>
      <c r="I73" s="22" t="n">
        <v>0.15</v>
      </c>
      <c r="J73" s="11" t="n">
        <f aca="false">IF(F73="",0,F73*N(I73))</f>
        <v>0</v>
      </c>
      <c r="K73" s="12" t="n">
        <f aca="false">IF(F73="",0,F73+H73-J73)</f>
        <v>0</v>
      </c>
      <c r="L73" s="20"/>
      <c r="M73" s="23" t="str">
        <f aca="false">IF(B73="","",ROUNDUP(MONTH(B73)/3,0))</f>
        <v/>
      </c>
    </row>
    <row r="74" customFormat="false" ht="15" hidden="false" customHeight="false" outlineLevel="0" collapsed="false">
      <c r="B74" s="19"/>
      <c r="C74" s="20"/>
      <c r="D74" s="20"/>
      <c r="E74" s="20"/>
      <c r="F74" s="21"/>
      <c r="G74" s="22" t="n">
        <v>0.21</v>
      </c>
      <c r="H74" s="11" t="n">
        <f aca="false">IF(F74="",0,F74*N(G74))</f>
        <v>0</v>
      </c>
      <c r="I74" s="22" t="n">
        <v>0.15</v>
      </c>
      <c r="J74" s="11" t="n">
        <f aca="false">IF(F74="",0,F74*N(I74))</f>
        <v>0</v>
      </c>
      <c r="K74" s="12" t="n">
        <f aca="false">IF(F74="",0,F74+H74-J74)</f>
        <v>0</v>
      </c>
      <c r="L74" s="20"/>
      <c r="M74" s="23" t="str">
        <f aca="false">IF(B74="","",ROUNDUP(MONTH(B74)/3,0))</f>
        <v/>
      </c>
    </row>
    <row r="75" customFormat="false" ht="15" hidden="false" customHeight="false" outlineLevel="0" collapsed="false">
      <c r="B75" s="19"/>
      <c r="C75" s="20"/>
      <c r="D75" s="20"/>
      <c r="E75" s="20"/>
      <c r="F75" s="21"/>
      <c r="G75" s="22" t="n">
        <v>0.21</v>
      </c>
      <c r="H75" s="11" t="n">
        <f aca="false">IF(F75="",0,F75*N(G75))</f>
        <v>0</v>
      </c>
      <c r="I75" s="22" t="n">
        <v>0.15</v>
      </c>
      <c r="J75" s="11" t="n">
        <f aca="false">IF(F75="",0,F75*N(I75))</f>
        <v>0</v>
      </c>
      <c r="K75" s="12" t="n">
        <f aca="false">IF(F75="",0,F75+H75-J75)</f>
        <v>0</v>
      </c>
      <c r="L75" s="20"/>
      <c r="M75" s="23" t="str">
        <f aca="false">IF(B75="","",ROUNDUP(MONTH(B75)/3,0))</f>
        <v/>
      </c>
    </row>
    <row r="76" customFormat="false" ht="15" hidden="false" customHeight="false" outlineLevel="0" collapsed="false">
      <c r="B76" s="19"/>
      <c r="C76" s="20"/>
      <c r="D76" s="20"/>
      <c r="E76" s="20"/>
      <c r="F76" s="21"/>
      <c r="G76" s="22" t="n">
        <v>0.21</v>
      </c>
      <c r="H76" s="11" t="n">
        <f aca="false">IF(F76="",0,F76*N(G76))</f>
        <v>0</v>
      </c>
      <c r="I76" s="22" t="n">
        <v>0.15</v>
      </c>
      <c r="J76" s="11" t="n">
        <f aca="false">IF(F76="",0,F76*N(I76))</f>
        <v>0</v>
      </c>
      <c r="K76" s="12" t="n">
        <f aca="false">IF(F76="",0,F76+H76-J76)</f>
        <v>0</v>
      </c>
      <c r="L76" s="20"/>
      <c r="M76" s="23" t="str">
        <f aca="false">IF(B76="","",ROUNDUP(MONTH(B76)/3,0))</f>
        <v/>
      </c>
    </row>
    <row r="77" customFormat="false" ht="15" hidden="false" customHeight="false" outlineLevel="0" collapsed="false">
      <c r="B77" s="19"/>
      <c r="C77" s="20"/>
      <c r="D77" s="20"/>
      <c r="E77" s="20"/>
      <c r="F77" s="21"/>
      <c r="G77" s="22" t="n">
        <v>0.21</v>
      </c>
      <c r="H77" s="11" t="n">
        <f aca="false">IF(F77="",0,F77*N(G77))</f>
        <v>0</v>
      </c>
      <c r="I77" s="22" t="n">
        <v>0.15</v>
      </c>
      <c r="J77" s="11" t="n">
        <f aca="false">IF(F77="",0,F77*N(I77))</f>
        <v>0</v>
      </c>
      <c r="K77" s="12" t="n">
        <f aca="false">IF(F77="",0,F77+H77-J77)</f>
        <v>0</v>
      </c>
      <c r="L77" s="20"/>
      <c r="M77" s="23" t="str">
        <f aca="false">IF(B77="","",ROUNDUP(MONTH(B77)/3,0))</f>
        <v/>
      </c>
    </row>
    <row r="78" customFormat="false" ht="15" hidden="false" customHeight="false" outlineLevel="0" collapsed="false">
      <c r="B78" s="19"/>
      <c r="C78" s="20"/>
      <c r="D78" s="20"/>
      <c r="E78" s="20"/>
      <c r="F78" s="21"/>
      <c r="G78" s="22" t="n">
        <v>0.21</v>
      </c>
      <c r="H78" s="11" t="n">
        <f aca="false">IF(F78="",0,F78*N(G78))</f>
        <v>0</v>
      </c>
      <c r="I78" s="22" t="n">
        <v>0.15</v>
      </c>
      <c r="J78" s="11" t="n">
        <f aca="false">IF(F78="",0,F78*N(I78))</f>
        <v>0</v>
      </c>
      <c r="K78" s="12" t="n">
        <f aca="false">IF(F78="",0,F78+H78-J78)</f>
        <v>0</v>
      </c>
      <c r="L78" s="20"/>
      <c r="M78" s="23" t="str">
        <f aca="false">IF(B78="","",ROUNDUP(MONTH(B78)/3,0))</f>
        <v/>
      </c>
    </row>
    <row r="79" customFormat="false" ht="15" hidden="false" customHeight="false" outlineLevel="0" collapsed="false">
      <c r="B79" s="19"/>
      <c r="C79" s="20"/>
      <c r="D79" s="20"/>
      <c r="E79" s="20"/>
      <c r="F79" s="21"/>
      <c r="G79" s="22" t="n">
        <v>0.21</v>
      </c>
      <c r="H79" s="11" t="n">
        <f aca="false">IF(F79="",0,F79*N(G79))</f>
        <v>0</v>
      </c>
      <c r="I79" s="22" t="n">
        <v>0.15</v>
      </c>
      <c r="J79" s="11" t="n">
        <f aca="false">IF(F79="",0,F79*N(I79))</f>
        <v>0</v>
      </c>
      <c r="K79" s="12" t="n">
        <f aca="false">IF(F79="",0,F79+H79-J79)</f>
        <v>0</v>
      </c>
      <c r="L79" s="20"/>
      <c r="M79" s="23" t="str">
        <f aca="false">IF(B79="","",ROUNDUP(MONTH(B79)/3,0))</f>
        <v/>
      </c>
    </row>
    <row r="80" customFormat="false" ht="15" hidden="false" customHeight="false" outlineLevel="0" collapsed="false">
      <c r="B80" s="19"/>
      <c r="C80" s="20"/>
      <c r="D80" s="20"/>
      <c r="E80" s="20"/>
      <c r="F80" s="21"/>
      <c r="G80" s="22" t="n">
        <v>0.21</v>
      </c>
      <c r="H80" s="11" t="n">
        <f aca="false">IF(F80="",0,F80*N(G80))</f>
        <v>0</v>
      </c>
      <c r="I80" s="22" t="n">
        <v>0.15</v>
      </c>
      <c r="J80" s="11" t="n">
        <f aca="false">IF(F80="",0,F80*N(I80))</f>
        <v>0</v>
      </c>
      <c r="K80" s="12" t="n">
        <f aca="false">IF(F80="",0,F80+H80-J80)</f>
        <v>0</v>
      </c>
      <c r="L80" s="20"/>
      <c r="M80" s="23" t="str">
        <f aca="false">IF(B80="","",ROUNDUP(MONTH(B80)/3,0))</f>
        <v/>
      </c>
    </row>
    <row r="81" customFormat="false" ht="15" hidden="false" customHeight="false" outlineLevel="0" collapsed="false">
      <c r="B81" s="19"/>
      <c r="C81" s="20"/>
      <c r="D81" s="20"/>
      <c r="E81" s="20"/>
      <c r="F81" s="21"/>
      <c r="G81" s="22" t="n">
        <v>0.21</v>
      </c>
      <c r="H81" s="11" t="n">
        <f aca="false">IF(F81="",0,F81*N(G81))</f>
        <v>0</v>
      </c>
      <c r="I81" s="22" t="n">
        <v>0.15</v>
      </c>
      <c r="J81" s="11" t="n">
        <f aca="false">IF(F81="",0,F81*N(I81))</f>
        <v>0</v>
      </c>
      <c r="K81" s="12" t="n">
        <f aca="false">IF(F81="",0,F81+H81-J81)</f>
        <v>0</v>
      </c>
      <c r="L81" s="20"/>
      <c r="M81" s="23" t="str">
        <f aca="false">IF(B81="","",ROUNDUP(MONTH(B81)/3,0))</f>
        <v/>
      </c>
    </row>
    <row r="82" customFormat="false" ht="15" hidden="false" customHeight="false" outlineLevel="0" collapsed="false">
      <c r="B82" s="19"/>
      <c r="C82" s="20"/>
      <c r="D82" s="20"/>
      <c r="E82" s="20"/>
      <c r="F82" s="21"/>
      <c r="G82" s="22" t="n">
        <v>0.21</v>
      </c>
      <c r="H82" s="11" t="n">
        <f aca="false">IF(F82="",0,F82*N(G82))</f>
        <v>0</v>
      </c>
      <c r="I82" s="22" t="n">
        <v>0.15</v>
      </c>
      <c r="J82" s="11" t="n">
        <f aca="false">IF(F82="",0,F82*N(I82))</f>
        <v>0</v>
      </c>
      <c r="K82" s="12" t="n">
        <f aca="false">IF(F82="",0,F82+H82-J82)</f>
        <v>0</v>
      </c>
      <c r="L82" s="20"/>
      <c r="M82" s="23" t="str">
        <f aca="false">IF(B82="","",ROUNDUP(MONTH(B82)/3,0))</f>
        <v/>
      </c>
    </row>
    <row r="83" customFormat="false" ht="15" hidden="false" customHeight="false" outlineLevel="0" collapsed="false">
      <c r="B83" s="19"/>
      <c r="C83" s="20"/>
      <c r="D83" s="20"/>
      <c r="E83" s="20"/>
      <c r="F83" s="21"/>
      <c r="G83" s="22" t="n">
        <v>0.21</v>
      </c>
      <c r="H83" s="11" t="n">
        <f aca="false">IF(F83="",0,F83*N(G83))</f>
        <v>0</v>
      </c>
      <c r="I83" s="22" t="n">
        <v>0.15</v>
      </c>
      <c r="J83" s="11" t="n">
        <f aca="false">IF(F83="",0,F83*N(I83))</f>
        <v>0</v>
      </c>
      <c r="K83" s="12" t="n">
        <f aca="false">IF(F83="",0,F83+H83-J83)</f>
        <v>0</v>
      </c>
      <c r="L83" s="20"/>
      <c r="M83" s="23" t="str">
        <f aca="false">IF(B83="","",ROUNDUP(MONTH(B83)/3,0))</f>
        <v/>
      </c>
    </row>
    <row r="84" customFormat="false" ht="15" hidden="false" customHeight="false" outlineLevel="0" collapsed="false">
      <c r="B84" s="19"/>
      <c r="C84" s="20"/>
      <c r="D84" s="20"/>
      <c r="E84" s="20"/>
      <c r="F84" s="21"/>
      <c r="G84" s="22" t="n">
        <v>0.21</v>
      </c>
      <c r="H84" s="11" t="n">
        <f aca="false">IF(F84="",0,F84*N(G84))</f>
        <v>0</v>
      </c>
      <c r="I84" s="22" t="n">
        <v>0.15</v>
      </c>
      <c r="J84" s="11" t="n">
        <f aca="false">IF(F84="",0,F84*N(I84))</f>
        <v>0</v>
      </c>
      <c r="K84" s="12" t="n">
        <f aca="false">IF(F84="",0,F84+H84-J84)</f>
        <v>0</v>
      </c>
      <c r="L84" s="20"/>
      <c r="M84" s="23" t="str">
        <f aca="false">IF(B84="","",ROUNDUP(MONTH(B84)/3,0))</f>
        <v/>
      </c>
    </row>
    <row r="85" customFormat="false" ht="15" hidden="false" customHeight="false" outlineLevel="0" collapsed="false">
      <c r="B85" s="19"/>
      <c r="C85" s="20"/>
      <c r="D85" s="20"/>
      <c r="E85" s="20"/>
      <c r="F85" s="21"/>
      <c r="G85" s="22" t="n">
        <v>0.21</v>
      </c>
      <c r="H85" s="11" t="n">
        <f aca="false">IF(F85="",0,F85*N(G85))</f>
        <v>0</v>
      </c>
      <c r="I85" s="22" t="n">
        <v>0.15</v>
      </c>
      <c r="J85" s="11" t="n">
        <f aca="false">IF(F85="",0,F85*N(I85))</f>
        <v>0</v>
      </c>
      <c r="K85" s="12" t="n">
        <f aca="false">IF(F85="",0,F85+H85-J85)</f>
        <v>0</v>
      </c>
      <c r="L85" s="20"/>
      <c r="M85" s="23" t="str">
        <f aca="false">IF(B85="","",ROUNDUP(MONTH(B85)/3,0))</f>
        <v/>
      </c>
    </row>
    <row r="86" customFormat="false" ht="15" hidden="false" customHeight="false" outlineLevel="0" collapsed="false">
      <c r="B86" s="19"/>
      <c r="C86" s="20"/>
      <c r="D86" s="20"/>
      <c r="E86" s="20"/>
      <c r="F86" s="21"/>
      <c r="G86" s="22" t="n">
        <v>0.21</v>
      </c>
      <c r="H86" s="11" t="n">
        <f aca="false">IF(F86="",0,F86*N(G86))</f>
        <v>0</v>
      </c>
      <c r="I86" s="22" t="n">
        <v>0.15</v>
      </c>
      <c r="J86" s="11" t="n">
        <f aca="false">IF(F86="",0,F86*N(I86))</f>
        <v>0</v>
      </c>
      <c r="K86" s="12" t="n">
        <f aca="false">IF(F86="",0,F86+H86-J86)</f>
        <v>0</v>
      </c>
      <c r="L86" s="20"/>
      <c r="M86" s="23" t="str">
        <f aca="false">IF(B86="","",ROUNDUP(MONTH(B86)/3,0))</f>
        <v/>
      </c>
    </row>
    <row r="87" customFormat="false" ht="15" hidden="false" customHeight="false" outlineLevel="0" collapsed="false">
      <c r="B87" s="19"/>
      <c r="C87" s="20"/>
      <c r="D87" s="20"/>
      <c r="E87" s="20"/>
      <c r="F87" s="21"/>
      <c r="G87" s="22" t="n">
        <v>0.21</v>
      </c>
      <c r="H87" s="11" t="n">
        <f aca="false">IF(F87="",0,F87*N(G87))</f>
        <v>0</v>
      </c>
      <c r="I87" s="22" t="n">
        <v>0.15</v>
      </c>
      <c r="J87" s="11" t="n">
        <f aca="false">IF(F87="",0,F87*N(I87))</f>
        <v>0</v>
      </c>
      <c r="K87" s="12" t="n">
        <f aca="false">IF(F87="",0,F87+H87-J87)</f>
        <v>0</v>
      </c>
      <c r="L87" s="20"/>
      <c r="M87" s="23" t="str">
        <f aca="false">IF(B87="","",ROUNDUP(MONTH(B87)/3,0))</f>
        <v/>
      </c>
    </row>
    <row r="88" customFormat="false" ht="15" hidden="false" customHeight="false" outlineLevel="0" collapsed="false">
      <c r="B88" s="19"/>
      <c r="C88" s="20"/>
      <c r="D88" s="20"/>
      <c r="E88" s="20"/>
      <c r="F88" s="21"/>
      <c r="G88" s="22" t="n">
        <v>0.21</v>
      </c>
      <c r="H88" s="11" t="n">
        <f aca="false">IF(F88="",0,F88*N(G88))</f>
        <v>0</v>
      </c>
      <c r="I88" s="22" t="n">
        <v>0.15</v>
      </c>
      <c r="J88" s="11" t="n">
        <f aca="false">IF(F88="",0,F88*N(I88))</f>
        <v>0</v>
      </c>
      <c r="K88" s="12" t="n">
        <f aca="false">IF(F88="",0,F88+H88-J88)</f>
        <v>0</v>
      </c>
      <c r="L88" s="20"/>
      <c r="M88" s="23" t="str">
        <f aca="false">IF(B88="","",ROUNDUP(MONTH(B88)/3,0))</f>
        <v/>
      </c>
    </row>
    <row r="89" customFormat="false" ht="15" hidden="false" customHeight="false" outlineLevel="0" collapsed="false">
      <c r="B89" s="19"/>
      <c r="C89" s="20"/>
      <c r="D89" s="20"/>
      <c r="E89" s="20"/>
      <c r="F89" s="21"/>
      <c r="G89" s="22" t="n">
        <v>0.21</v>
      </c>
      <c r="H89" s="11" t="n">
        <f aca="false">IF(F89="",0,F89*N(G89))</f>
        <v>0</v>
      </c>
      <c r="I89" s="22" t="n">
        <v>0.15</v>
      </c>
      <c r="J89" s="11" t="n">
        <f aca="false">IF(F89="",0,F89*N(I89))</f>
        <v>0</v>
      </c>
      <c r="K89" s="12" t="n">
        <f aca="false">IF(F89="",0,F89+H89-J89)</f>
        <v>0</v>
      </c>
      <c r="L89" s="20"/>
      <c r="M89" s="23" t="str">
        <f aca="false">IF(B89="","",ROUNDUP(MONTH(B89)/3,0))</f>
        <v/>
      </c>
    </row>
    <row r="90" customFormat="false" ht="15" hidden="false" customHeight="false" outlineLevel="0" collapsed="false">
      <c r="B90" s="19"/>
      <c r="C90" s="20"/>
      <c r="D90" s="20"/>
      <c r="E90" s="20"/>
      <c r="F90" s="21"/>
      <c r="G90" s="22" t="n">
        <v>0.21</v>
      </c>
      <c r="H90" s="11" t="n">
        <f aca="false">IF(F90="",0,F90*N(G90))</f>
        <v>0</v>
      </c>
      <c r="I90" s="22" t="n">
        <v>0.15</v>
      </c>
      <c r="J90" s="11" t="n">
        <f aca="false">IF(F90="",0,F90*N(I90))</f>
        <v>0</v>
      </c>
      <c r="K90" s="12" t="n">
        <f aca="false">IF(F90="",0,F90+H90-J90)</f>
        <v>0</v>
      </c>
      <c r="L90" s="20"/>
      <c r="M90" s="23" t="str">
        <f aca="false">IF(B90="","",ROUNDUP(MONTH(B90)/3,0))</f>
        <v/>
      </c>
    </row>
    <row r="91" customFormat="false" ht="15" hidden="false" customHeight="false" outlineLevel="0" collapsed="false">
      <c r="B91" s="19"/>
      <c r="C91" s="20"/>
      <c r="D91" s="20"/>
      <c r="E91" s="20"/>
      <c r="F91" s="21"/>
      <c r="G91" s="22" t="n">
        <v>0.21</v>
      </c>
      <c r="H91" s="11" t="n">
        <f aca="false">IF(F91="",0,F91*N(G91))</f>
        <v>0</v>
      </c>
      <c r="I91" s="22" t="n">
        <v>0.15</v>
      </c>
      <c r="J91" s="11" t="n">
        <f aca="false">IF(F91="",0,F91*N(I91))</f>
        <v>0</v>
      </c>
      <c r="K91" s="12" t="n">
        <f aca="false">IF(F91="",0,F91+H91-J91)</f>
        <v>0</v>
      </c>
      <c r="L91" s="20"/>
      <c r="M91" s="23" t="str">
        <f aca="false">IF(B91="","",ROUNDUP(MONTH(B91)/3,0))</f>
        <v/>
      </c>
    </row>
    <row r="92" customFormat="false" ht="15" hidden="false" customHeight="false" outlineLevel="0" collapsed="false">
      <c r="B92" s="19"/>
      <c r="C92" s="20"/>
      <c r="D92" s="20"/>
      <c r="E92" s="20"/>
      <c r="F92" s="21"/>
      <c r="G92" s="22" t="n">
        <v>0.21</v>
      </c>
      <c r="H92" s="11" t="n">
        <f aca="false">IF(F92="",0,F92*N(G92))</f>
        <v>0</v>
      </c>
      <c r="I92" s="22" t="n">
        <v>0.15</v>
      </c>
      <c r="J92" s="11" t="n">
        <f aca="false">IF(F92="",0,F92*N(I92))</f>
        <v>0</v>
      </c>
      <c r="K92" s="12" t="n">
        <f aca="false">IF(F92="",0,F92+H92-J92)</f>
        <v>0</v>
      </c>
      <c r="L92" s="20"/>
      <c r="M92" s="23" t="str">
        <f aca="false">IF(B92="","",ROUNDUP(MONTH(B92)/3,0))</f>
        <v/>
      </c>
    </row>
    <row r="93" customFormat="false" ht="15" hidden="false" customHeight="false" outlineLevel="0" collapsed="false">
      <c r="B93" s="19"/>
      <c r="C93" s="20"/>
      <c r="D93" s="20"/>
      <c r="E93" s="20"/>
      <c r="F93" s="21"/>
      <c r="G93" s="22" t="n">
        <v>0.21</v>
      </c>
      <c r="H93" s="11" t="n">
        <f aca="false">IF(F93="",0,F93*N(G93))</f>
        <v>0</v>
      </c>
      <c r="I93" s="22" t="n">
        <v>0.15</v>
      </c>
      <c r="J93" s="11" t="n">
        <f aca="false">IF(F93="",0,F93*N(I93))</f>
        <v>0</v>
      </c>
      <c r="K93" s="12" t="n">
        <f aca="false">IF(F93="",0,F93+H93-J93)</f>
        <v>0</v>
      </c>
      <c r="L93" s="20"/>
      <c r="M93" s="23" t="str">
        <f aca="false">IF(B93="","",ROUNDUP(MONTH(B93)/3,0))</f>
        <v/>
      </c>
    </row>
    <row r="94" customFormat="false" ht="15" hidden="false" customHeight="false" outlineLevel="0" collapsed="false">
      <c r="B94" s="19"/>
      <c r="C94" s="20"/>
      <c r="D94" s="20"/>
      <c r="E94" s="20"/>
      <c r="F94" s="21"/>
      <c r="G94" s="22" t="n">
        <v>0.21</v>
      </c>
      <c r="H94" s="11" t="n">
        <f aca="false">IF(F94="",0,F94*N(G94))</f>
        <v>0</v>
      </c>
      <c r="I94" s="22" t="n">
        <v>0.15</v>
      </c>
      <c r="J94" s="11" t="n">
        <f aca="false">IF(F94="",0,F94*N(I94))</f>
        <v>0</v>
      </c>
      <c r="K94" s="12" t="n">
        <f aca="false">IF(F94="",0,F94+H94-J94)</f>
        <v>0</v>
      </c>
      <c r="L94" s="20"/>
      <c r="M94" s="23" t="str">
        <f aca="false">IF(B94="","",ROUNDUP(MONTH(B94)/3,0))</f>
        <v/>
      </c>
    </row>
    <row r="95" customFormat="false" ht="15" hidden="false" customHeight="false" outlineLevel="0" collapsed="false">
      <c r="B95" s="19"/>
      <c r="C95" s="20"/>
      <c r="D95" s="20"/>
      <c r="E95" s="20"/>
      <c r="F95" s="21"/>
      <c r="G95" s="22" t="n">
        <v>0.21</v>
      </c>
      <c r="H95" s="11" t="n">
        <f aca="false">IF(F95="",0,F95*N(G95))</f>
        <v>0</v>
      </c>
      <c r="I95" s="22" t="n">
        <v>0.15</v>
      </c>
      <c r="J95" s="11" t="n">
        <f aca="false">IF(F95="",0,F95*N(I95))</f>
        <v>0</v>
      </c>
      <c r="K95" s="12" t="n">
        <f aca="false">IF(F95="",0,F95+H95-J95)</f>
        <v>0</v>
      </c>
      <c r="L95" s="20"/>
      <c r="M95" s="23" t="str">
        <f aca="false">IF(B95="","",ROUNDUP(MONTH(B95)/3,0))</f>
        <v/>
      </c>
    </row>
    <row r="96" customFormat="false" ht="15" hidden="false" customHeight="false" outlineLevel="0" collapsed="false">
      <c r="B96" s="19"/>
      <c r="C96" s="20"/>
      <c r="D96" s="20"/>
      <c r="E96" s="20"/>
      <c r="F96" s="21"/>
      <c r="G96" s="22" t="n">
        <v>0.21</v>
      </c>
      <c r="H96" s="11" t="n">
        <f aca="false">IF(F96="",0,F96*N(G96))</f>
        <v>0</v>
      </c>
      <c r="I96" s="22" t="n">
        <v>0.15</v>
      </c>
      <c r="J96" s="11" t="n">
        <f aca="false">IF(F96="",0,F96*N(I96))</f>
        <v>0</v>
      </c>
      <c r="K96" s="12" t="n">
        <f aca="false">IF(F96="",0,F96+H96-J96)</f>
        <v>0</v>
      </c>
      <c r="L96" s="20"/>
      <c r="M96" s="23" t="str">
        <f aca="false">IF(B96="","",ROUNDUP(MONTH(B96)/3,0))</f>
        <v/>
      </c>
    </row>
    <row r="97" customFormat="false" ht="15" hidden="false" customHeight="false" outlineLevel="0" collapsed="false">
      <c r="B97" s="19"/>
      <c r="C97" s="20"/>
      <c r="D97" s="20"/>
      <c r="E97" s="20"/>
      <c r="F97" s="21"/>
      <c r="G97" s="22" t="n">
        <v>0.21</v>
      </c>
      <c r="H97" s="11" t="n">
        <f aca="false">IF(F97="",0,F97*N(G97))</f>
        <v>0</v>
      </c>
      <c r="I97" s="22" t="n">
        <v>0.15</v>
      </c>
      <c r="J97" s="11" t="n">
        <f aca="false">IF(F97="",0,F97*N(I97))</f>
        <v>0</v>
      </c>
      <c r="K97" s="12" t="n">
        <f aca="false">IF(F97="",0,F97+H97-J97)</f>
        <v>0</v>
      </c>
      <c r="L97" s="20"/>
      <c r="M97" s="23" t="str">
        <f aca="false">IF(B97="","",ROUNDUP(MONTH(B97)/3,0))</f>
        <v/>
      </c>
    </row>
    <row r="98" customFormat="false" ht="15" hidden="false" customHeight="false" outlineLevel="0" collapsed="false">
      <c r="B98" s="19"/>
      <c r="C98" s="20"/>
      <c r="D98" s="20"/>
      <c r="E98" s="20"/>
      <c r="F98" s="21"/>
      <c r="G98" s="22" t="n">
        <v>0.21</v>
      </c>
      <c r="H98" s="11" t="n">
        <f aca="false">IF(F98="",0,F98*N(G98))</f>
        <v>0</v>
      </c>
      <c r="I98" s="22" t="n">
        <v>0.15</v>
      </c>
      <c r="J98" s="11" t="n">
        <f aca="false">IF(F98="",0,F98*N(I98))</f>
        <v>0</v>
      </c>
      <c r="K98" s="12" t="n">
        <f aca="false">IF(F98="",0,F98+H98-J98)</f>
        <v>0</v>
      </c>
      <c r="L98" s="20"/>
      <c r="M98" s="23" t="str">
        <f aca="false">IF(B98="","",ROUNDUP(MONTH(B98)/3,0))</f>
        <v/>
      </c>
    </row>
    <row r="99" customFormat="false" ht="15" hidden="false" customHeight="false" outlineLevel="0" collapsed="false">
      <c r="B99" s="19"/>
      <c r="C99" s="20"/>
      <c r="D99" s="20"/>
      <c r="E99" s="20"/>
      <c r="F99" s="21"/>
      <c r="G99" s="22" t="n">
        <v>0.21</v>
      </c>
      <c r="H99" s="11" t="n">
        <f aca="false">IF(F99="",0,F99*N(G99))</f>
        <v>0</v>
      </c>
      <c r="I99" s="22" t="n">
        <v>0.15</v>
      </c>
      <c r="J99" s="11" t="n">
        <f aca="false">IF(F99="",0,F99*N(I99))</f>
        <v>0</v>
      </c>
      <c r="K99" s="12" t="n">
        <f aca="false">IF(F99="",0,F99+H99-J99)</f>
        <v>0</v>
      </c>
      <c r="L99" s="20"/>
      <c r="M99" s="23" t="str">
        <f aca="false">IF(B99="","",ROUNDUP(MONTH(B99)/3,0))</f>
        <v/>
      </c>
    </row>
    <row r="100" customFormat="false" ht="15" hidden="false" customHeight="false" outlineLevel="0" collapsed="false">
      <c r="B100" s="19"/>
      <c r="C100" s="20"/>
      <c r="D100" s="20"/>
      <c r="E100" s="20"/>
      <c r="F100" s="21"/>
      <c r="G100" s="22" t="n">
        <v>0.21</v>
      </c>
      <c r="H100" s="11" t="n">
        <f aca="false">IF(F100="",0,F100*N(G100))</f>
        <v>0</v>
      </c>
      <c r="I100" s="22" t="n">
        <v>0.15</v>
      </c>
      <c r="J100" s="11" t="n">
        <f aca="false">IF(F100="",0,F100*N(I100))</f>
        <v>0</v>
      </c>
      <c r="K100" s="12" t="n">
        <f aca="false">IF(F100="",0,F100+H100-J100)</f>
        <v>0</v>
      </c>
      <c r="L100" s="20"/>
      <c r="M100" s="23" t="str">
        <f aca="false">IF(B100="","",ROUNDUP(MONTH(B100)/3,0))</f>
        <v/>
      </c>
    </row>
    <row r="101" customFormat="false" ht="15" hidden="false" customHeight="false" outlineLevel="0" collapsed="false">
      <c r="B101" s="19"/>
      <c r="C101" s="20"/>
      <c r="D101" s="20"/>
      <c r="E101" s="20"/>
      <c r="F101" s="21"/>
      <c r="G101" s="22" t="n">
        <v>0.21</v>
      </c>
      <c r="H101" s="11" t="n">
        <f aca="false">IF(F101="",0,F101*N(G101))</f>
        <v>0</v>
      </c>
      <c r="I101" s="22" t="n">
        <v>0.15</v>
      </c>
      <c r="J101" s="11" t="n">
        <f aca="false">IF(F101="",0,F101*N(I101))</f>
        <v>0</v>
      </c>
      <c r="K101" s="12" t="n">
        <f aca="false">IF(F101="",0,F101+H101-J101)</f>
        <v>0</v>
      </c>
      <c r="L101" s="20"/>
      <c r="M101" s="23" t="str">
        <f aca="false">IF(B101="","",ROUNDUP(MONTH(B101)/3,0))</f>
        <v/>
      </c>
    </row>
    <row r="102" customFormat="false" ht="15" hidden="false" customHeight="false" outlineLevel="0" collapsed="false">
      <c r="B102" s="19"/>
      <c r="C102" s="20"/>
      <c r="D102" s="20"/>
      <c r="E102" s="20"/>
      <c r="F102" s="21"/>
      <c r="G102" s="22" t="n">
        <v>0.21</v>
      </c>
      <c r="H102" s="11" t="n">
        <f aca="false">IF(F102="",0,F102*N(G102))</f>
        <v>0</v>
      </c>
      <c r="I102" s="22" t="n">
        <v>0.15</v>
      </c>
      <c r="J102" s="11" t="n">
        <f aca="false">IF(F102="",0,F102*N(I102))</f>
        <v>0</v>
      </c>
      <c r="K102" s="12" t="n">
        <f aca="false">IF(F102="",0,F102+H102-J102)</f>
        <v>0</v>
      </c>
      <c r="L102" s="20"/>
      <c r="M102" s="23" t="str">
        <f aca="false">IF(B102="","",ROUNDUP(MONTH(B102)/3,0))</f>
        <v/>
      </c>
    </row>
    <row r="103" customFormat="false" ht="15" hidden="false" customHeight="false" outlineLevel="0" collapsed="false">
      <c r="B103" s="19"/>
      <c r="C103" s="20"/>
      <c r="D103" s="20"/>
      <c r="E103" s="20"/>
      <c r="F103" s="21"/>
      <c r="G103" s="22" t="n">
        <v>0.21</v>
      </c>
      <c r="H103" s="11" t="n">
        <f aca="false">IF(F103="",0,F103*N(G103))</f>
        <v>0</v>
      </c>
      <c r="I103" s="22" t="n">
        <v>0.15</v>
      </c>
      <c r="J103" s="11" t="n">
        <f aca="false">IF(F103="",0,F103*N(I103))</f>
        <v>0</v>
      </c>
      <c r="K103" s="12" t="n">
        <f aca="false">IF(F103="",0,F103+H103-J103)</f>
        <v>0</v>
      </c>
      <c r="L103" s="20"/>
      <c r="M103" s="23" t="str">
        <f aca="false">IF(B103="","",ROUNDUP(MONTH(B103)/3,0))</f>
        <v/>
      </c>
    </row>
    <row r="104" customFormat="false" ht="15" hidden="false" customHeight="false" outlineLevel="0" collapsed="false">
      <c r="B104" s="19"/>
      <c r="C104" s="20"/>
      <c r="D104" s="20"/>
      <c r="E104" s="20"/>
      <c r="F104" s="21"/>
      <c r="G104" s="22" t="n">
        <v>0.21</v>
      </c>
      <c r="H104" s="11" t="n">
        <f aca="false">IF(F104="",0,F104*N(G104))</f>
        <v>0</v>
      </c>
      <c r="I104" s="22" t="n">
        <v>0.15</v>
      </c>
      <c r="J104" s="11" t="n">
        <f aca="false">IF(F104="",0,F104*N(I104))</f>
        <v>0</v>
      </c>
      <c r="K104" s="12" t="n">
        <f aca="false">IF(F104="",0,F104+H104-J104)</f>
        <v>0</v>
      </c>
      <c r="L104" s="20"/>
      <c r="M104" s="23" t="str">
        <f aca="false">IF(B104="","",ROUNDUP(MONTH(B104)/3,0))</f>
        <v/>
      </c>
    </row>
    <row r="105" customFormat="false" ht="15" hidden="false" customHeight="false" outlineLevel="0" collapsed="false">
      <c r="B105" s="19"/>
      <c r="C105" s="20"/>
      <c r="D105" s="20"/>
      <c r="E105" s="20"/>
      <c r="F105" s="21"/>
      <c r="G105" s="22" t="n">
        <v>0.21</v>
      </c>
      <c r="H105" s="11" t="n">
        <f aca="false">IF(F105="",0,F105*N(G105))</f>
        <v>0</v>
      </c>
      <c r="I105" s="22" t="n">
        <v>0.15</v>
      </c>
      <c r="J105" s="11" t="n">
        <f aca="false">IF(F105="",0,F105*N(I105))</f>
        <v>0</v>
      </c>
      <c r="K105" s="12" t="n">
        <f aca="false">IF(F105="",0,F105+H105-J105)</f>
        <v>0</v>
      </c>
      <c r="L105" s="20"/>
      <c r="M105" s="23" t="str">
        <f aca="false">IF(B105="","",ROUNDUP(MONTH(B105)/3,0))</f>
        <v/>
      </c>
    </row>
    <row r="106" customFormat="false" ht="15" hidden="false" customHeight="false" outlineLevel="0" collapsed="false">
      <c r="B106" s="19"/>
      <c r="C106" s="20"/>
      <c r="D106" s="20"/>
      <c r="E106" s="20"/>
      <c r="F106" s="21"/>
      <c r="G106" s="22" t="n">
        <v>0.21</v>
      </c>
      <c r="H106" s="11" t="n">
        <f aca="false">IF(F106="",0,F106*N(G106))</f>
        <v>0</v>
      </c>
      <c r="I106" s="22" t="n">
        <v>0.15</v>
      </c>
      <c r="J106" s="11" t="n">
        <f aca="false">IF(F106="",0,F106*N(I106))</f>
        <v>0</v>
      </c>
      <c r="K106" s="12" t="n">
        <f aca="false">IF(F106="",0,F106+H106-J106)</f>
        <v>0</v>
      </c>
      <c r="L106" s="20"/>
      <c r="M106" s="23" t="str">
        <f aca="false">IF(B106="","",ROUNDUP(MONTH(B106)/3,0))</f>
        <v/>
      </c>
    </row>
    <row r="107" customFormat="false" ht="15" hidden="false" customHeight="false" outlineLevel="0" collapsed="false">
      <c r="B107" s="19"/>
      <c r="C107" s="20"/>
      <c r="D107" s="20"/>
      <c r="E107" s="20"/>
      <c r="F107" s="21"/>
      <c r="G107" s="22" t="n">
        <v>0.21</v>
      </c>
      <c r="H107" s="11" t="n">
        <f aca="false">IF(F107="",0,F107*N(G107))</f>
        <v>0</v>
      </c>
      <c r="I107" s="22" t="n">
        <v>0.15</v>
      </c>
      <c r="J107" s="11" t="n">
        <f aca="false">IF(F107="",0,F107*N(I107))</f>
        <v>0</v>
      </c>
      <c r="K107" s="12" t="n">
        <f aca="false">IF(F107="",0,F107+H107-J107)</f>
        <v>0</v>
      </c>
      <c r="L107" s="20"/>
      <c r="M107" s="23" t="str">
        <f aca="false">IF(B107="","",ROUNDUP(MONTH(B107)/3,0))</f>
        <v/>
      </c>
    </row>
    <row r="108" customFormat="false" ht="15" hidden="false" customHeight="false" outlineLevel="0" collapsed="false">
      <c r="B108" s="19"/>
      <c r="C108" s="20"/>
      <c r="D108" s="20"/>
      <c r="E108" s="20"/>
      <c r="F108" s="21"/>
      <c r="G108" s="22" t="n">
        <v>0.21</v>
      </c>
      <c r="H108" s="11" t="n">
        <f aca="false">IF(F108="",0,F108*N(G108))</f>
        <v>0</v>
      </c>
      <c r="I108" s="22" t="n">
        <v>0.15</v>
      </c>
      <c r="J108" s="11" t="n">
        <f aca="false">IF(F108="",0,F108*N(I108))</f>
        <v>0</v>
      </c>
      <c r="K108" s="12" t="n">
        <f aca="false">IF(F108="",0,F108+H108-J108)</f>
        <v>0</v>
      </c>
      <c r="L108" s="20"/>
      <c r="M108" s="23" t="str">
        <f aca="false">IF(B108="","",ROUNDUP(MONTH(B108)/3,0))</f>
        <v/>
      </c>
    </row>
    <row r="109" customFormat="false" ht="15" hidden="false" customHeight="false" outlineLevel="0" collapsed="false">
      <c r="B109" s="19"/>
      <c r="C109" s="20"/>
      <c r="D109" s="20"/>
      <c r="E109" s="20"/>
      <c r="F109" s="21"/>
      <c r="G109" s="22" t="n">
        <v>0.21</v>
      </c>
      <c r="H109" s="11" t="n">
        <f aca="false">IF(F109="",0,F109*N(G109))</f>
        <v>0</v>
      </c>
      <c r="I109" s="22" t="n">
        <v>0.15</v>
      </c>
      <c r="J109" s="11" t="n">
        <f aca="false">IF(F109="",0,F109*N(I109))</f>
        <v>0</v>
      </c>
      <c r="K109" s="12" t="n">
        <f aca="false">IF(F109="",0,F109+H109-J109)</f>
        <v>0</v>
      </c>
      <c r="L109" s="20"/>
      <c r="M109" s="23" t="str">
        <f aca="false">IF(B109="","",ROUNDUP(MONTH(B109)/3,0))</f>
        <v/>
      </c>
    </row>
    <row r="110" customFormat="false" ht="15" hidden="false" customHeight="false" outlineLevel="0" collapsed="false">
      <c r="B110" s="19"/>
      <c r="C110" s="20"/>
      <c r="D110" s="20"/>
      <c r="E110" s="20"/>
      <c r="F110" s="21"/>
      <c r="G110" s="22" t="n">
        <v>0.21</v>
      </c>
      <c r="H110" s="11" t="n">
        <f aca="false">IF(F110="",0,F110*N(G110))</f>
        <v>0</v>
      </c>
      <c r="I110" s="22" t="n">
        <v>0.15</v>
      </c>
      <c r="J110" s="11" t="n">
        <f aca="false">IF(F110="",0,F110*N(I110))</f>
        <v>0</v>
      </c>
      <c r="K110" s="12" t="n">
        <f aca="false">IF(F110="",0,F110+H110-J110)</f>
        <v>0</v>
      </c>
      <c r="L110" s="20"/>
      <c r="M110" s="23" t="str">
        <f aca="false">IF(B110="","",ROUNDUP(MONTH(B110)/3,0))</f>
        <v/>
      </c>
    </row>
    <row r="111" customFormat="false" ht="15" hidden="false" customHeight="false" outlineLevel="0" collapsed="false">
      <c r="B111" s="19"/>
      <c r="C111" s="20"/>
      <c r="D111" s="20"/>
      <c r="E111" s="20"/>
      <c r="F111" s="21"/>
      <c r="G111" s="22" t="n">
        <v>0.21</v>
      </c>
      <c r="H111" s="11" t="n">
        <f aca="false">IF(F111="",0,F111*N(G111))</f>
        <v>0</v>
      </c>
      <c r="I111" s="22" t="n">
        <v>0.15</v>
      </c>
      <c r="J111" s="11" t="n">
        <f aca="false">IF(F111="",0,F111*N(I111))</f>
        <v>0</v>
      </c>
      <c r="K111" s="12" t="n">
        <f aca="false">IF(F111="",0,F111+H111-J111)</f>
        <v>0</v>
      </c>
      <c r="L111" s="20"/>
      <c r="M111" s="23" t="str">
        <f aca="false">IF(B111="","",ROUNDUP(MONTH(B111)/3,0))</f>
        <v/>
      </c>
    </row>
    <row r="112" customFormat="false" ht="15" hidden="false" customHeight="false" outlineLevel="0" collapsed="false">
      <c r="B112" s="19"/>
      <c r="C112" s="20"/>
      <c r="D112" s="20"/>
      <c r="E112" s="20"/>
      <c r="F112" s="21"/>
      <c r="G112" s="22" t="n">
        <v>0.21</v>
      </c>
      <c r="H112" s="11" t="n">
        <f aca="false">IF(F112="",0,F112*N(G112))</f>
        <v>0</v>
      </c>
      <c r="I112" s="22" t="n">
        <v>0.15</v>
      </c>
      <c r="J112" s="11" t="n">
        <f aca="false">IF(F112="",0,F112*N(I112))</f>
        <v>0</v>
      </c>
      <c r="K112" s="12" t="n">
        <f aca="false">IF(F112="",0,F112+H112-J112)</f>
        <v>0</v>
      </c>
      <c r="L112" s="20"/>
      <c r="M112" s="23" t="str">
        <f aca="false">IF(B112="","",ROUNDUP(MONTH(B112)/3,0))</f>
        <v/>
      </c>
    </row>
    <row r="113" customFormat="false" ht="15" hidden="false" customHeight="false" outlineLevel="0" collapsed="false">
      <c r="B113" s="19"/>
      <c r="C113" s="20"/>
      <c r="D113" s="20"/>
      <c r="E113" s="20"/>
      <c r="F113" s="21"/>
      <c r="G113" s="22" t="n">
        <v>0.21</v>
      </c>
      <c r="H113" s="11" t="n">
        <f aca="false">IF(F113="",0,F113*N(G113))</f>
        <v>0</v>
      </c>
      <c r="I113" s="22" t="n">
        <v>0.15</v>
      </c>
      <c r="J113" s="11" t="n">
        <f aca="false">IF(F113="",0,F113*N(I113))</f>
        <v>0</v>
      </c>
      <c r="K113" s="12" t="n">
        <f aca="false">IF(F113="",0,F113+H113-J113)</f>
        <v>0</v>
      </c>
      <c r="L113" s="20"/>
      <c r="M113" s="23" t="str">
        <f aca="false">IF(B113="","",ROUNDUP(MONTH(B113)/3,0))</f>
        <v/>
      </c>
    </row>
    <row r="114" customFormat="false" ht="15" hidden="false" customHeight="false" outlineLevel="0" collapsed="false">
      <c r="B114" s="19"/>
      <c r="C114" s="20"/>
      <c r="D114" s="20"/>
      <c r="E114" s="20"/>
      <c r="F114" s="21"/>
      <c r="G114" s="22" t="n">
        <v>0.21</v>
      </c>
      <c r="H114" s="11" t="n">
        <f aca="false">IF(F114="",0,F114*N(G114))</f>
        <v>0</v>
      </c>
      <c r="I114" s="22" t="n">
        <v>0.15</v>
      </c>
      <c r="J114" s="11" t="n">
        <f aca="false">IF(F114="",0,F114*N(I114))</f>
        <v>0</v>
      </c>
      <c r="K114" s="12" t="n">
        <f aca="false">IF(F114="",0,F114+H114-J114)</f>
        <v>0</v>
      </c>
      <c r="L114" s="20"/>
      <c r="M114" s="23" t="str">
        <f aca="false">IF(B114="","",ROUNDUP(MONTH(B114)/3,0))</f>
        <v/>
      </c>
    </row>
    <row r="115" customFormat="false" ht="15" hidden="false" customHeight="false" outlineLevel="0" collapsed="false">
      <c r="B115" s="19"/>
      <c r="C115" s="20"/>
      <c r="D115" s="20"/>
      <c r="E115" s="20"/>
      <c r="F115" s="21"/>
      <c r="G115" s="22" t="n">
        <v>0.21</v>
      </c>
      <c r="H115" s="11" t="n">
        <f aca="false">IF(F115="",0,F115*N(G115))</f>
        <v>0</v>
      </c>
      <c r="I115" s="22" t="n">
        <v>0.15</v>
      </c>
      <c r="J115" s="11" t="n">
        <f aca="false">IF(F115="",0,F115*N(I115))</f>
        <v>0</v>
      </c>
      <c r="K115" s="12" t="n">
        <f aca="false">IF(F115="",0,F115+H115-J115)</f>
        <v>0</v>
      </c>
      <c r="L115" s="20"/>
      <c r="M115" s="23" t="str">
        <f aca="false">IF(B115="","",ROUNDUP(MONTH(B115)/3,0))</f>
        <v/>
      </c>
    </row>
    <row r="116" customFormat="false" ht="15" hidden="false" customHeight="false" outlineLevel="0" collapsed="false">
      <c r="B116" s="19"/>
      <c r="C116" s="20"/>
      <c r="D116" s="20"/>
      <c r="E116" s="20"/>
      <c r="F116" s="21"/>
      <c r="G116" s="22" t="n">
        <v>0.21</v>
      </c>
      <c r="H116" s="11" t="n">
        <f aca="false">IF(F116="",0,F116*N(G116))</f>
        <v>0</v>
      </c>
      <c r="I116" s="22" t="n">
        <v>0.15</v>
      </c>
      <c r="J116" s="11" t="n">
        <f aca="false">IF(F116="",0,F116*N(I116))</f>
        <v>0</v>
      </c>
      <c r="K116" s="12" t="n">
        <f aca="false">IF(F116="",0,F116+H116-J116)</f>
        <v>0</v>
      </c>
      <c r="L116" s="20"/>
      <c r="M116" s="23" t="str">
        <f aca="false">IF(B116="","",ROUNDUP(MONTH(B116)/3,0))</f>
        <v/>
      </c>
    </row>
    <row r="117" customFormat="false" ht="15" hidden="false" customHeight="false" outlineLevel="0" collapsed="false">
      <c r="B117" s="19"/>
      <c r="C117" s="20"/>
      <c r="D117" s="20"/>
      <c r="E117" s="20"/>
      <c r="F117" s="21"/>
      <c r="G117" s="22" t="n">
        <v>0.21</v>
      </c>
      <c r="H117" s="11" t="n">
        <f aca="false">IF(F117="",0,F117*N(G117))</f>
        <v>0</v>
      </c>
      <c r="I117" s="22" t="n">
        <v>0.15</v>
      </c>
      <c r="J117" s="11" t="n">
        <f aca="false">IF(F117="",0,F117*N(I117))</f>
        <v>0</v>
      </c>
      <c r="K117" s="12" t="n">
        <f aca="false">IF(F117="",0,F117+H117-J117)</f>
        <v>0</v>
      </c>
      <c r="L117" s="20"/>
      <c r="M117" s="23" t="str">
        <f aca="false">IF(B117="","",ROUNDUP(MONTH(B117)/3,0))</f>
        <v/>
      </c>
    </row>
    <row r="118" customFormat="false" ht="15" hidden="false" customHeight="false" outlineLevel="0" collapsed="false">
      <c r="B118" s="19"/>
      <c r="C118" s="20"/>
      <c r="D118" s="20"/>
      <c r="E118" s="20"/>
      <c r="F118" s="21"/>
      <c r="G118" s="22" t="n">
        <v>0.21</v>
      </c>
      <c r="H118" s="11" t="n">
        <f aca="false">IF(F118="",0,F118*N(G118))</f>
        <v>0</v>
      </c>
      <c r="I118" s="22" t="n">
        <v>0.15</v>
      </c>
      <c r="J118" s="11" t="n">
        <f aca="false">IF(F118="",0,F118*N(I118))</f>
        <v>0</v>
      </c>
      <c r="K118" s="12" t="n">
        <f aca="false">IF(F118="",0,F118+H118-J118)</f>
        <v>0</v>
      </c>
      <c r="L118" s="20"/>
      <c r="M118" s="23" t="str">
        <f aca="false">IF(B118="","",ROUNDUP(MONTH(B118)/3,0))</f>
        <v/>
      </c>
    </row>
    <row r="119" customFormat="false" ht="15" hidden="false" customHeight="false" outlineLevel="0" collapsed="false">
      <c r="B119" s="19"/>
      <c r="C119" s="20"/>
      <c r="D119" s="20"/>
      <c r="E119" s="20"/>
      <c r="F119" s="21"/>
      <c r="G119" s="22" t="n">
        <v>0.21</v>
      </c>
      <c r="H119" s="11" t="n">
        <f aca="false">IF(F119="",0,F119*N(G119))</f>
        <v>0</v>
      </c>
      <c r="I119" s="22" t="n">
        <v>0.15</v>
      </c>
      <c r="J119" s="11" t="n">
        <f aca="false">IF(F119="",0,F119*N(I119))</f>
        <v>0</v>
      </c>
      <c r="K119" s="12" t="n">
        <f aca="false">IF(F119="",0,F119+H119-J119)</f>
        <v>0</v>
      </c>
      <c r="L119" s="20"/>
      <c r="M119" s="23" t="str">
        <f aca="false">IF(B119="","",ROUNDUP(MONTH(B119)/3,0))</f>
        <v/>
      </c>
    </row>
    <row r="120" customFormat="false" ht="15" hidden="false" customHeight="false" outlineLevel="0" collapsed="false">
      <c r="B120" s="19"/>
      <c r="C120" s="20"/>
      <c r="D120" s="20"/>
      <c r="E120" s="20"/>
      <c r="F120" s="21"/>
      <c r="G120" s="22" t="n">
        <v>0.21</v>
      </c>
      <c r="H120" s="11" t="n">
        <f aca="false">IF(F120="",0,F120*N(G120))</f>
        <v>0</v>
      </c>
      <c r="I120" s="22" t="n">
        <v>0.15</v>
      </c>
      <c r="J120" s="11" t="n">
        <f aca="false">IF(F120="",0,F120*N(I120))</f>
        <v>0</v>
      </c>
      <c r="K120" s="12" t="n">
        <f aca="false">IF(F120="",0,F120+H120-J120)</f>
        <v>0</v>
      </c>
      <c r="L120" s="20"/>
      <c r="M120" s="23" t="str">
        <f aca="false">IF(B120="","",ROUNDUP(MONTH(B120)/3,0))</f>
        <v/>
      </c>
    </row>
    <row r="121" customFormat="false" ht="15" hidden="false" customHeight="false" outlineLevel="0" collapsed="false">
      <c r="B121" s="19"/>
      <c r="C121" s="20"/>
      <c r="D121" s="20"/>
      <c r="E121" s="20"/>
      <c r="F121" s="21"/>
      <c r="G121" s="22" t="n">
        <v>0.21</v>
      </c>
      <c r="H121" s="11" t="n">
        <f aca="false">IF(F121="",0,F121*N(G121))</f>
        <v>0</v>
      </c>
      <c r="I121" s="22" t="n">
        <v>0.15</v>
      </c>
      <c r="J121" s="11" t="n">
        <f aca="false">IF(F121="",0,F121*N(I121))</f>
        <v>0</v>
      </c>
      <c r="K121" s="12" t="n">
        <f aca="false">IF(F121="",0,F121+H121-J121)</f>
        <v>0</v>
      </c>
      <c r="L121" s="20"/>
      <c r="M121" s="23" t="str">
        <f aca="false">IF(B121="","",ROUNDUP(MONTH(B121)/3,0))</f>
        <v/>
      </c>
    </row>
    <row r="122" customFormat="false" ht="15" hidden="false" customHeight="false" outlineLevel="0" collapsed="false">
      <c r="B122" s="19"/>
      <c r="C122" s="20"/>
      <c r="D122" s="20"/>
      <c r="E122" s="20"/>
      <c r="F122" s="21"/>
      <c r="G122" s="22" t="n">
        <v>0.21</v>
      </c>
      <c r="H122" s="11" t="n">
        <f aca="false">IF(F122="",0,F122*N(G122))</f>
        <v>0</v>
      </c>
      <c r="I122" s="22" t="n">
        <v>0.15</v>
      </c>
      <c r="J122" s="11" t="n">
        <f aca="false">IF(F122="",0,F122*N(I122))</f>
        <v>0</v>
      </c>
      <c r="K122" s="12" t="n">
        <f aca="false">IF(F122="",0,F122+H122-J122)</f>
        <v>0</v>
      </c>
      <c r="L122" s="20"/>
      <c r="M122" s="23" t="str">
        <f aca="false">IF(B122="","",ROUNDUP(MONTH(B122)/3,0))</f>
        <v/>
      </c>
    </row>
    <row r="123" customFormat="false" ht="15" hidden="false" customHeight="false" outlineLevel="0" collapsed="false">
      <c r="B123" s="19"/>
      <c r="C123" s="20"/>
      <c r="D123" s="20"/>
      <c r="E123" s="20"/>
      <c r="F123" s="21"/>
      <c r="G123" s="22" t="n">
        <v>0.21</v>
      </c>
      <c r="H123" s="11" t="n">
        <f aca="false">IF(F123="",0,F123*N(G123))</f>
        <v>0</v>
      </c>
      <c r="I123" s="22" t="n">
        <v>0.15</v>
      </c>
      <c r="J123" s="11" t="n">
        <f aca="false">IF(F123="",0,F123*N(I123))</f>
        <v>0</v>
      </c>
      <c r="K123" s="12" t="n">
        <f aca="false">IF(F123="",0,F123+H123-J123)</f>
        <v>0</v>
      </c>
      <c r="L123" s="20"/>
      <c r="M123" s="23" t="str">
        <f aca="false">IF(B123="","",ROUNDUP(MONTH(B123)/3,0))</f>
        <v/>
      </c>
    </row>
    <row r="124" customFormat="false" ht="15" hidden="false" customHeight="false" outlineLevel="0" collapsed="false">
      <c r="B124" s="19"/>
      <c r="C124" s="20"/>
      <c r="D124" s="20"/>
      <c r="E124" s="20"/>
      <c r="F124" s="21"/>
      <c r="G124" s="22" t="n">
        <v>0.21</v>
      </c>
      <c r="H124" s="11" t="n">
        <f aca="false">IF(F124="",0,F124*N(G124))</f>
        <v>0</v>
      </c>
      <c r="I124" s="22" t="n">
        <v>0.15</v>
      </c>
      <c r="J124" s="11" t="n">
        <f aca="false">IF(F124="",0,F124*N(I124))</f>
        <v>0</v>
      </c>
      <c r="K124" s="12" t="n">
        <f aca="false">IF(F124="",0,F124+H124-J124)</f>
        <v>0</v>
      </c>
      <c r="L124" s="20"/>
      <c r="M124" s="23" t="str">
        <f aca="false">IF(B124="","",ROUNDUP(MONTH(B124)/3,0))</f>
        <v/>
      </c>
    </row>
    <row r="125" customFormat="false" ht="15" hidden="false" customHeight="false" outlineLevel="0" collapsed="false">
      <c r="B125" s="19"/>
      <c r="C125" s="20"/>
      <c r="D125" s="20"/>
      <c r="E125" s="20"/>
      <c r="F125" s="21"/>
      <c r="G125" s="22" t="n">
        <v>0.21</v>
      </c>
      <c r="H125" s="11" t="n">
        <f aca="false">IF(F125="",0,F125*N(G125))</f>
        <v>0</v>
      </c>
      <c r="I125" s="22" t="n">
        <v>0.15</v>
      </c>
      <c r="J125" s="11" t="n">
        <f aca="false">IF(F125="",0,F125*N(I125))</f>
        <v>0</v>
      </c>
      <c r="K125" s="12" t="n">
        <f aca="false">IF(F125="",0,F125+H125-J125)</f>
        <v>0</v>
      </c>
      <c r="L125" s="20"/>
      <c r="M125" s="23" t="str">
        <f aca="false">IF(B125="","",ROUNDUP(MONTH(B125)/3,0))</f>
        <v/>
      </c>
    </row>
    <row r="126" customFormat="false" ht="15" hidden="false" customHeight="false" outlineLevel="0" collapsed="false">
      <c r="B126" s="19"/>
      <c r="C126" s="20"/>
      <c r="D126" s="20"/>
      <c r="E126" s="20"/>
      <c r="F126" s="21"/>
      <c r="G126" s="22" t="n">
        <v>0.21</v>
      </c>
      <c r="H126" s="11" t="n">
        <f aca="false">IF(F126="",0,F126*N(G126))</f>
        <v>0</v>
      </c>
      <c r="I126" s="22" t="n">
        <v>0.15</v>
      </c>
      <c r="J126" s="11" t="n">
        <f aca="false">IF(F126="",0,F126*N(I126))</f>
        <v>0</v>
      </c>
      <c r="K126" s="12" t="n">
        <f aca="false">IF(F126="",0,F126+H126-J126)</f>
        <v>0</v>
      </c>
      <c r="L126" s="20"/>
      <c r="M126" s="23" t="str">
        <f aca="false">IF(B126="","",ROUNDUP(MONTH(B126)/3,0))</f>
        <v/>
      </c>
    </row>
    <row r="127" customFormat="false" ht="15" hidden="false" customHeight="false" outlineLevel="0" collapsed="false">
      <c r="B127" s="19"/>
      <c r="C127" s="20"/>
      <c r="D127" s="20"/>
      <c r="E127" s="20"/>
      <c r="F127" s="21"/>
      <c r="G127" s="22" t="n">
        <v>0.21</v>
      </c>
      <c r="H127" s="11" t="n">
        <f aca="false">IF(F127="",0,F127*N(G127))</f>
        <v>0</v>
      </c>
      <c r="I127" s="22" t="n">
        <v>0.15</v>
      </c>
      <c r="J127" s="11" t="n">
        <f aca="false">IF(F127="",0,F127*N(I127))</f>
        <v>0</v>
      </c>
      <c r="K127" s="12" t="n">
        <f aca="false">IF(F127="",0,F127+H127-J127)</f>
        <v>0</v>
      </c>
      <c r="L127" s="20"/>
      <c r="M127" s="23" t="str">
        <f aca="false">IF(B127="","",ROUNDUP(MONTH(B127)/3,0))</f>
        <v/>
      </c>
    </row>
    <row r="128" customFormat="false" ht="15" hidden="false" customHeight="false" outlineLevel="0" collapsed="false">
      <c r="B128" s="19"/>
      <c r="C128" s="20"/>
      <c r="D128" s="20"/>
      <c r="E128" s="20"/>
      <c r="F128" s="21"/>
      <c r="G128" s="22" t="n">
        <v>0.21</v>
      </c>
      <c r="H128" s="11" t="n">
        <f aca="false">IF(F128="",0,F128*N(G128))</f>
        <v>0</v>
      </c>
      <c r="I128" s="22" t="n">
        <v>0.15</v>
      </c>
      <c r="J128" s="11" t="n">
        <f aca="false">IF(F128="",0,F128*N(I128))</f>
        <v>0</v>
      </c>
      <c r="K128" s="12" t="n">
        <f aca="false">IF(F128="",0,F128+H128-J128)</f>
        <v>0</v>
      </c>
      <c r="L128" s="20"/>
      <c r="M128" s="23" t="str">
        <f aca="false">IF(B128="","",ROUNDUP(MONTH(B128)/3,0))</f>
        <v/>
      </c>
    </row>
    <row r="129" customFormat="false" ht="15" hidden="false" customHeight="false" outlineLevel="0" collapsed="false">
      <c r="B129" s="19"/>
      <c r="C129" s="20"/>
      <c r="D129" s="20"/>
      <c r="E129" s="20"/>
      <c r="F129" s="21"/>
      <c r="G129" s="22" t="n">
        <v>0.21</v>
      </c>
      <c r="H129" s="11" t="n">
        <f aca="false">IF(F129="",0,F129*N(G129))</f>
        <v>0</v>
      </c>
      <c r="I129" s="22" t="n">
        <v>0.15</v>
      </c>
      <c r="J129" s="11" t="n">
        <f aca="false">IF(F129="",0,F129*N(I129))</f>
        <v>0</v>
      </c>
      <c r="K129" s="12" t="n">
        <f aca="false">IF(F129="",0,F129+H129-J129)</f>
        <v>0</v>
      </c>
      <c r="L129" s="20"/>
      <c r="M129" s="23" t="str">
        <f aca="false">IF(B129="","",ROUNDUP(MONTH(B129)/3,0))</f>
        <v/>
      </c>
    </row>
    <row r="130" customFormat="false" ht="15" hidden="false" customHeight="false" outlineLevel="0" collapsed="false">
      <c r="B130" s="19"/>
      <c r="C130" s="20"/>
      <c r="D130" s="20"/>
      <c r="E130" s="20"/>
      <c r="F130" s="21"/>
      <c r="G130" s="22" t="n">
        <v>0.21</v>
      </c>
      <c r="H130" s="11" t="n">
        <f aca="false">IF(F130="",0,F130*N(G130))</f>
        <v>0</v>
      </c>
      <c r="I130" s="22" t="n">
        <v>0.15</v>
      </c>
      <c r="J130" s="11" t="n">
        <f aca="false">IF(F130="",0,F130*N(I130))</f>
        <v>0</v>
      </c>
      <c r="K130" s="12" t="n">
        <f aca="false">IF(F130="",0,F130+H130-J130)</f>
        <v>0</v>
      </c>
      <c r="L130" s="20"/>
      <c r="M130" s="23" t="str">
        <f aca="false">IF(B130="","",ROUNDUP(MONTH(B130)/3,0))</f>
        <v/>
      </c>
    </row>
    <row r="131" customFormat="false" ht="15" hidden="false" customHeight="false" outlineLevel="0" collapsed="false">
      <c r="B131" s="19"/>
      <c r="C131" s="20"/>
      <c r="D131" s="20"/>
      <c r="E131" s="20"/>
      <c r="F131" s="21"/>
      <c r="G131" s="22" t="n">
        <v>0.21</v>
      </c>
      <c r="H131" s="11" t="n">
        <f aca="false">IF(F131="",0,F131*N(G131))</f>
        <v>0</v>
      </c>
      <c r="I131" s="22" t="n">
        <v>0.15</v>
      </c>
      <c r="J131" s="11" t="n">
        <f aca="false">IF(F131="",0,F131*N(I131))</f>
        <v>0</v>
      </c>
      <c r="K131" s="12" t="n">
        <f aca="false">IF(F131="",0,F131+H131-J131)</f>
        <v>0</v>
      </c>
      <c r="L131" s="20"/>
      <c r="M131" s="23" t="str">
        <f aca="false">IF(B131="","",ROUNDUP(MONTH(B131)/3,0))</f>
        <v/>
      </c>
    </row>
    <row r="132" customFormat="false" ht="15" hidden="false" customHeight="false" outlineLevel="0" collapsed="false">
      <c r="B132" s="19"/>
      <c r="C132" s="20"/>
      <c r="D132" s="20"/>
      <c r="E132" s="20"/>
      <c r="F132" s="21"/>
      <c r="G132" s="22" t="n">
        <v>0.21</v>
      </c>
      <c r="H132" s="11" t="n">
        <f aca="false">IF(F132="",0,F132*N(G132))</f>
        <v>0</v>
      </c>
      <c r="I132" s="22" t="n">
        <v>0.15</v>
      </c>
      <c r="J132" s="11" t="n">
        <f aca="false">IF(F132="",0,F132*N(I132))</f>
        <v>0</v>
      </c>
      <c r="K132" s="12" t="n">
        <f aca="false">IF(F132="",0,F132+H132-J132)</f>
        <v>0</v>
      </c>
      <c r="L132" s="20"/>
      <c r="M132" s="23" t="str">
        <f aca="false">IF(B132="","",ROUNDUP(MONTH(B132)/3,0))</f>
        <v/>
      </c>
    </row>
    <row r="133" customFormat="false" ht="15" hidden="false" customHeight="false" outlineLevel="0" collapsed="false">
      <c r="B133" s="19"/>
      <c r="C133" s="20"/>
      <c r="D133" s="20"/>
      <c r="E133" s="20"/>
      <c r="F133" s="21"/>
      <c r="G133" s="22" t="n">
        <v>0.21</v>
      </c>
      <c r="H133" s="11" t="n">
        <f aca="false">IF(F133="",0,F133*N(G133))</f>
        <v>0</v>
      </c>
      <c r="I133" s="22" t="n">
        <v>0.15</v>
      </c>
      <c r="J133" s="11" t="n">
        <f aca="false">IF(F133="",0,F133*N(I133))</f>
        <v>0</v>
      </c>
      <c r="K133" s="12" t="n">
        <f aca="false">IF(F133="",0,F133+H133-J133)</f>
        <v>0</v>
      </c>
      <c r="L133" s="20"/>
      <c r="M133" s="23" t="str">
        <f aca="false">IF(B133="","",ROUNDUP(MONTH(B133)/3,0))</f>
        <v/>
      </c>
    </row>
    <row r="134" customFormat="false" ht="15" hidden="false" customHeight="false" outlineLevel="0" collapsed="false">
      <c r="B134" s="19"/>
      <c r="C134" s="20"/>
      <c r="D134" s="20"/>
      <c r="E134" s="20"/>
      <c r="F134" s="21"/>
      <c r="G134" s="22" t="n">
        <v>0.21</v>
      </c>
      <c r="H134" s="11" t="n">
        <f aca="false">IF(F134="",0,F134*N(G134))</f>
        <v>0</v>
      </c>
      <c r="I134" s="22" t="n">
        <v>0.15</v>
      </c>
      <c r="J134" s="11" t="n">
        <f aca="false">IF(F134="",0,F134*N(I134))</f>
        <v>0</v>
      </c>
      <c r="K134" s="12" t="n">
        <f aca="false">IF(F134="",0,F134+H134-J134)</f>
        <v>0</v>
      </c>
      <c r="L134" s="20"/>
      <c r="M134" s="23" t="str">
        <f aca="false">IF(B134="","",ROUNDUP(MONTH(B134)/3,0))</f>
        <v/>
      </c>
    </row>
    <row r="135" customFormat="false" ht="15" hidden="false" customHeight="false" outlineLevel="0" collapsed="false">
      <c r="B135" s="19"/>
      <c r="C135" s="20"/>
      <c r="D135" s="20"/>
      <c r="E135" s="20"/>
      <c r="F135" s="21"/>
      <c r="G135" s="22" t="n">
        <v>0.21</v>
      </c>
      <c r="H135" s="11" t="n">
        <f aca="false">IF(F135="",0,F135*N(G135))</f>
        <v>0</v>
      </c>
      <c r="I135" s="22" t="n">
        <v>0.15</v>
      </c>
      <c r="J135" s="11" t="n">
        <f aca="false">IF(F135="",0,F135*N(I135))</f>
        <v>0</v>
      </c>
      <c r="K135" s="12" t="n">
        <f aca="false">IF(F135="",0,F135+H135-J135)</f>
        <v>0</v>
      </c>
      <c r="L135" s="20"/>
      <c r="M135" s="23" t="str">
        <f aca="false">IF(B135="","",ROUNDUP(MONTH(B135)/3,0))</f>
        <v/>
      </c>
    </row>
    <row r="136" customFormat="false" ht="15" hidden="false" customHeight="false" outlineLevel="0" collapsed="false">
      <c r="B136" s="19"/>
      <c r="C136" s="20"/>
      <c r="D136" s="20"/>
      <c r="E136" s="20"/>
      <c r="F136" s="21"/>
      <c r="G136" s="22" t="n">
        <v>0.21</v>
      </c>
      <c r="H136" s="11" t="n">
        <f aca="false">IF(F136="",0,F136*N(G136))</f>
        <v>0</v>
      </c>
      <c r="I136" s="22" t="n">
        <v>0.15</v>
      </c>
      <c r="J136" s="11" t="n">
        <f aca="false">IF(F136="",0,F136*N(I136))</f>
        <v>0</v>
      </c>
      <c r="K136" s="12" t="n">
        <f aca="false">IF(F136="",0,F136+H136-J136)</f>
        <v>0</v>
      </c>
      <c r="L136" s="20"/>
      <c r="M136" s="23" t="str">
        <f aca="false">IF(B136="","",ROUNDUP(MONTH(B136)/3,0))</f>
        <v/>
      </c>
    </row>
    <row r="137" customFormat="false" ht="15" hidden="false" customHeight="false" outlineLevel="0" collapsed="false">
      <c r="B137" s="19"/>
      <c r="C137" s="20"/>
      <c r="D137" s="20"/>
      <c r="E137" s="20"/>
      <c r="F137" s="21"/>
      <c r="G137" s="22" t="n">
        <v>0.21</v>
      </c>
      <c r="H137" s="11" t="n">
        <f aca="false">IF(F137="",0,F137*N(G137))</f>
        <v>0</v>
      </c>
      <c r="I137" s="22" t="n">
        <v>0.15</v>
      </c>
      <c r="J137" s="11" t="n">
        <f aca="false">IF(F137="",0,F137*N(I137))</f>
        <v>0</v>
      </c>
      <c r="K137" s="12" t="n">
        <f aca="false">IF(F137="",0,F137+H137-J137)</f>
        <v>0</v>
      </c>
      <c r="L137" s="20"/>
      <c r="M137" s="23" t="str">
        <f aca="false">IF(B137="","",ROUNDUP(MONTH(B137)/3,0))</f>
        <v/>
      </c>
    </row>
    <row r="138" customFormat="false" ht="15" hidden="false" customHeight="false" outlineLevel="0" collapsed="false">
      <c r="B138" s="19"/>
      <c r="C138" s="20"/>
      <c r="D138" s="20"/>
      <c r="E138" s="20"/>
      <c r="F138" s="21"/>
      <c r="G138" s="22" t="n">
        <v>0.21</v>
      </c>
      <c r="H138" s="11" t="n">
        <f aca="false">IF(F138="",0,F138*N(G138))</f>
        <v>0</v>
      </c>
      <c r="I138" s="22" t="n">
        <v>0.15</v>
      </c>
      <c r="J138" s="11" t="n">
        <f aca="false">IF(F138="",0,F138*N(I138))</f>
        <v>0</v>
      </c>
      <c r="K138" s="12" t="n">
        <f aca="false">IF(F138="",0,F138+H138-J138)</f>
        <v>0</v>
      </c>
      <c r="L138" s="20"/>
      <c r="M138" s="23" t="str">
        <f aca="false">IF(B138="","",ROUNDUP(MONTH(B138)/3,0))</f>
        <v/>
      </c>
    </row>
    <row r="139" customFormat="false" ht="15" hidden="false" customHeight="false" outlineLevel="0" collapsed="false">
      <c r="B139" s="19"/>
      <c r="C139" s="20"/>
      <c r="D139" s="20"/>
      <c r="E139" s="20"/>
      <c r="F139" s="21"/>
      <c r="G139" s="22" t="n">
        <v>0.21</v>
      </c>
      <c r="H139" s="11" t="n">
        <f aca="false">IF(F139="",0,F139*N(G139))</f>
        <v>0</v>
      </c>
      <c r="I139" s="22" t="n">
        <v>0.15</v>
      </c>
      <c r="J139" s="11" t="n">
        <f aca="false">IF(F139="",0,F139*N(I139))</f>
        <v>0</v>
      </c>
      <c r="K139" s="12" t="n">
        <f aca="false">IF(F139="",0,F139+H139-J139)</f>
        <v>0</v>
      </c>
      <c r="L139" s="20"/>
      <c r="M139" s="23" t="str">
        <f aca="false">IF(B139="","",ROUNDUP(MONTH(B139)/3,0))</f>
        <v/>
      </c>
    </row>
    <row r="140" customFormat="false" ht="15" hidden="false" customHeight="false" outlineLevel="0" collapsed="false">
      <c r="B140" s="19"/>
      <c r="C140" s="20"/>
      <c r="D140" s="20"/>
      <c r="E140" s="20"/>
      <c r="F140" s="21"/>
      <c r="G140" s="22" t="n">
        <v>0.21</v>
      </c>
      <c r="H140" s="11" t="n">
        <f aca="false">IF(F140="",0,F140*N(G140))</f>
        <v>0</v>
      </c>
      <c r="I140" s="22" t="n">
        <v>0.15</v>
      </c>
      <c r="J140" s="11" t="n">
        <f aca="false">IF(F140="",0,F140*N(I140))</f>
        <v>0</v>
      </c>
      <c r="K140" s="12" t="n">
        <f aca="false">IF(F140="",0,F140+H140-J140)</f>
        <v>0</v>
      </c>
      <c r="L140" s="20"/>
      <c r="M140" s="23" t="str">
        <f aca="false">IF(B140="","",ROUNDUP(MONTH(B140)/3,0))</f>
        <v/>
      </c>
    </row>
    <row r="141" customFormat="false" ht="15" hidden="false" customHeight="false" outlineLevel="0" collapsed="false">
      <c r="B141" s="19"/>
      <c r="C141" s="20"/>
      <c r="D141" s="20"/>
      <c r="E141" s="20"/>
      <c r="F141" s="21"/>
      <c r="G141" s="22" t="n">
        <v>0.21</v>
      </c>
      <c r="H141" s="11" t="n">
        <f aca="false">IF(F141="",0,F141*N(G141))</f>
        <v>0</v>
      </c>
      <c r="I141" s="22" t="n">
        <v>0.15</v>
      </c>
      <c r="J141" s="11" t="n">
        <f aca="false">IF(F141="",0,F141*N(I141))</f>
        <v>0</v>
      </c>
      <c r="K141" s="12" t="n">
        <f aca="false">IF(F141="",0,F141+H141-J141)</f>
        <v>0</v>
      </c>
      <c r="L141" s="20"/>
      <c r="M141" s="23" t="str">
        <f aca="false">IF(B141="","",ROUNDUP(MONTH(B141)/3,0))</f>
        <v/>
      </c>
    </row>
    <row r="142" customFormat="false" ht="15" hidden="false" customHeight="false" outlineLevel="0" collapsed="false">
      <c r="B142" s="19"/>
      <c r="C142" s="20"/>
      <c r="D142" s="20"/>
      <c r="E142" s="20"/>
      <c r="F142" s="21"/>
      <c r="G142" s="22" t="n">
        <v>0.21</v>
      </c>
      <c r="H142" s="11" t="n">
        <f aca="false">IF(F142="",0,F142*N(G142))</f>
        <v>0</v>
      </c>
      <c r="I142" s="22" t="n">
        <v>0.15</v>
      </c>
      <c r="J142" s="11" t="n">
        <f aca="false">IF(F142="",0,F142*N(I142))</f>
        <v>0</v>
      </c>
      <c r="K142" s="12" t="n">
        <f aca="false">IF(F142="",0,F142+H142-J142)</f>
        <v>0</v>
      </c>
      <c r="L142" s="20"/>
      <c r="M142" s="23" t="str">
        <f aca="false">IF(B142="","",ROUNDUP(MONTH(B142)/3,0))</f>
        <v/>
      </c>
    </row>
    <row r="143" customFormat="false" ht="15" hidden="false" customHeight="false" outlineLevel="0" collapsed="false">
      <c r="B143" s="19"/>
      <c r="C143" s="20"/>
      <c r="D143" s="20"/>
      <c r="E143" s="20"/>
      <c r="F143" s="21"/>
      <c r="G143" s="22" t="n">
        <v>0.21</v>
      </c>
      <c r="H143" s="11" t="n">
        <f aca="false">IF(F143="",0,F143*N(G143))</f>
        <v>0</v>
      </c>
      <c r="I143" s="22" t="n">
        <v>0.15</v>
      </c>
      <c r="J143" s="11" t="n">
        <f aca="false">IF(F143="",0,F143*N(I143))</f>
        <v>0</v>
      </c>
      <c r="K143" s="12" t="n">
        <f aca="false">IF(F143="",0,F143+H143-J143)</f>
        <v>0</v>
      </c>
      <c r="L143" s="20"/>
      <c r="M143" s="23" t="str">
        <f aca="false">IF(B143="","",ROUNDUP(MONTH(B143)/3,0))</f>
        <v/>
      </c>
    </row>
    <row r="144" customFormat="false" ht="15" hidden="false" customHeight="false" outlineLevel="0" collapsed="false">
      <c r="B144" s="19"/>
      <c r="C144" s="20"/>
      <c r="D144" s="20"/>
      <c r="E144" s="20"/>
      <c r="F144" s="21"/>
      <c r="G144" s="22" t="n">
        <v>0.21</v>
      </c>
      <c r="H144" s="11" t="n">
        <f aca="false">IF(F144="",0,F144*N(G144))</f>
        <v>0</v>
      </c>
      <c r="I144" s="22" t="n">
        <v>0.15</v>
      </c>
      <c r="J144" s="11" t="n">
        <f aca="false">IF(F144="",0,F144*N(I144))</f>
        <v>0</v>
      </c>
      <c r="K144" s="12" t="n">
        <f aca="false">IF(F144="",0,F144+H144-J144)</f>
        <v>0</v>
      </c>
      <c r="L144" s="20"/>
      <c r="M144" s="23" t="str">
        <f aca="false">IF(B144="","",ROUNDUP(MONTH(B144)/3,0))</f>
        <v/>
      </c>
    </row>
    <row r="145" customFormat="false" ht="15" hidden="false" customHeight="false" outlineLevel="0" collapsed="false">
      <c r="B145" s="19"/>
      <c r="C145" s="20"/>
      <c r="D145" s="20"/>
      <c r="E145" s="20"/>
      <c r="F145" s="21"/>
      <c r="G145" s="22" t="n">
        <v>0.21</v>
      </c>
      <c r="H145" s="11" t="n">
        <f aca="false">IF(F145="",0,F145*N(G145))</f>
        <v>0</v>
      </c>
      <c r="I145" s="22" t="n">
        <v>0.15</v>
      </c>
      <c r="J145" s="11" t="n">
        <f aca="false">IF(F145="",0,F145*N(I145))</f>
        <v>0</v>
      </c>
      <c r="K145" s="12" t="n">
        <f aca="false">IF(F145="",0,F145+H145-J145)</f>
        <v>0</v>
      </c>
      <c r="L145" s="20"/>
      <c r="M145" s="23" t="str">
        <f aca="false">IF(B145="","",ROUNDUP(MONTH(B145)/3,0))</f>
        <v/>
      </c>
    </row>
    <row r="146" customFormat="false" ht="15" hidden="false" customHeight="false" outlineLevel="0" collapsed="false">
      <c r="B146" s="19"/>
      <c r="C146" s="20"/>
      <c r="D146" s="20"/>
      <c r="E146" s="20"/>
      <c r="F146" s="21"/>
      <c r="G146" s="22" t="n">
        <v>0.21</v>
      </c>
      <c r="H146" s="11" t="n">
        <f aca="false">IF(F146="",0,F146*N(G146))</f>
        <v>0</v>
      </c>
      <c r="I146" s="22" t="n">
        <v>0.15</v>
      </c>
      <c r="J146" s="11" t="n">
        <f aca="false">IF(F146="",0,F146*N(I146))</f>
        <v>0</v>
      </c>
      <c r="K146" s="12" t="n">
        <f aca="false">IF(F146="",0,F146+H146-J146)</f>
        <v>0</v>
      </c>
      <c r="L146" s="20"/>
      <c r="M146" s="23" t="str">
        <f aca="false">IF(B146="","",ROUNDUP(MONTH(B146)/3,0))</f>
        <v/>
      </c>
    </row>
    <row r="147" customFormat="false" ht="15" hidden="false" customHeight="false" outlineLevel="0" collapsed="false">
      <c r="B147" s="19"/>
      <c r="C147" s="20"/>
      <c r="D147" s="20"/>
      <c r="E147" s="20"/>
      <c r="F147" s="21"/>
      <c r="G147" s="22" t="n">
        <v>0.21</v>
      </c>
      <c r="H147" s="11" t="n">
        <f aca="false">IF(F147="",0,F147*N(G147))</f>
        <v>0</v>
      </c>
      <c r="I147" s="22" t="n">
        <v>0.15</v>
      </c>
      <c r="J147" s="11" t="n">
        <f aca="false">IF(F147="",0,F147*N(I147))</f>
        <v>0</v>
      </c>
      <c r="K147" s="12" t="n">
        <f aca="false">IF(F147="",0,F147+H147-J147)</f>
        <v>0</v>
      </c>
      <c r="L147" s="20"/>
      <c r="M147" s="23" t="str">
        <f aca="false">IF(B147="","",ROUNDUP(MONTH(B147)/3,0))</f>
        <v/>
      </c>
    </row>
    <row r="148" customFormat="false" ht="15" hidden="false" customHeight="false" outlineLevel="0" collapsed="false">
      <c r="B148" s="19"/>
      <c r="C148" s="20"/>
      <c r="D148" s="20"/>
      <c r="E148" s="20"/>
      <c r="F148" s="21"/>
      <c r="G148" s="22" t="n">
        <v>0.21</v>
      </c>
      <c r="H148" s="11" t="n">
        <f aca="false">IF(F148="",0,F148*N(G148))</f>
        <v>0</v>
      </c>
      <c r="I148" s="22" t="n">
        <v>0.15</v>
      </c>
      <c r="J148" s="11" t="n">
        <f aca="false">IF(F148="",0,F148*N(I148))</f>
        <v>0</v>
      </c>
      <c r="K148" s="12" t="n">
        <f aca="false">IF(F148="",0,F148+H148-J148)</f>
        <v>0</v>
      </c>
      <c r="L148" s="20"/>
      <c r="M148" s="23" t="str">
        <f aca="false">IF(B148="","",ROUNDUP(MONTH(B148)/3,0))</f>
        <v/>
      </c>
    </row>
    <row r="149" customFormat="false" ht="15" hidden="false" customHeight="false" outlineLevel="0" collapsed="false">
      <c r="B149" s="19"/>
      <c r="C149" s="20"/>
      <c r="D149" s="20"/>
      <c r="E149" s="20"/>
      <c r="F149" s="21"/>
      <c r="G149" s="22" t="n">
        <v>0.21</v>
      </c>
      <c r="H149" s="11" t="n">
        <f aca="false">IF(F149="",0,F149*N(G149))</f>
        <v>0</v>
      </c>
      <c r="I149" s="22" t="n">
        <v>0.15</v>
      </c>
      <c r="J149" s="11" t="n">
        <f aca="false">IF(F149="",0,F149*N(I149))</f>
        <v>0</v>
      </c>
      <c r="K149" s="12" t="n">
        <f aca="false">IF(F149="",0,F149+H149-J149)</f>
        <v>0</v>
      </c>
      <c r="L149" s="20"/>
      <c r="M149" s="23" t="str">
        <f aca="false">IF(B149="","",ROUNDUP(MONTH(B149)/3,0))</f>
        <v/>
      </c>
    </row>
    <row r="150" customFormat="false" ht="15" hidden="false" customHeight="false" outlineLevel="0" collapsed="false">
      <c r="B150" s="19"/>
      <c r="C150" s="20"/>
      <c r="D150" s="20"/>
      <c r="E150" s="20"/>
      <c r="F150" s="21"/>
      <c r="G150" s="22" t="n">
        <v>0.21</v>
      </c>
      <c r="H150" s="11" t="n">
        <f aca="false">IF(F150="",0,F150*N(G150))</f>
        <v>0</v>
      </c>
      <c r="I150" s="22" t="n">
        <v>0.15</v>
      </c>
      <c r="J150" s="11" t="n">
        <f aca="false">IF(F150="",0,F150*N(I150))</f>
        <v>0</v>
      </c>
      <c r="K150" s="12" t="n">
        <f aca="false">IF(F150="",0,F150+H150-J150)</f>
        <v>0</v>
      </c>
      <c r="L150" s="20"/>
      <c r="M150" s="23" t="str">
        <f aca="false">IF(B150="","",ROUNDUP(MONTH(B150)/3,0))</f>
        <v/>
      </c>
    </row>
    <row r="151" customFormat="false" ht="15" hidden="false" customHeight="false" outlineLevel="0" collapsed="false">
      <c r="B151" s="19"/>
      <c r="C151" s="20"/>
      <c r="D151" s="20"/>
      <c r="E151" s="20"/>
      <c r="F151" s="21"/>
      <c r="G151" s="22" t="n">
        <v>0.21</v>
      </c>
      <c r="H151" s="11" t="n">
        <f aca="false">IF(F151="",0,F151*N(G151))</f>
        <v>0</v>
      </c>
      <c r="I151" s="22" t="n">
        <v>0.15</v>
      </c>
      <c r="J151" s="11" t="n">
        <f aca="false">IF(F151="",0,F151*N(I151))</f>
        <v>0</v>
      </c>
      <c r="K151" s="12" t="n">
        <f aca="false">IF(F151="",0,F151+H151-J151)</f>
        <v>0</v>
      </c>
      <c r="L151" s="20"/>
      <c r="M151" s="23" t="str">
        <f aca="false">IF(B151="","",ROUNDUP(MONTH(B151)/3,0))</f>
        <v/>
      </c>
    </row>
    <row r="152" customFormat="false" ht="15" hidden="false" customHeight="false" outlineLevel="0" collapsed="false">
      <c r="B152" s="19"/>
      <c r="C152" s="20"/>
      <c r="D152" s="20"/>
      <c r="E152" s="20"/>
      <c r="F152" s="21"/>
      <c r="G152" s="22" t="n">
        <v>0.21</v>
      </c>
      <c r="H152" s="11" t="n">
        <f aca="false">IF(F152="",0,F152*N(G152))</f>
        <v>0</v>
      </c>
      <c r="I152" s="22" t="n">
        <v>0.15</v>
      </c>
      <c r="J152" s="11" t="n">
        <f aca="false">IF(F152="",0,F152*N(I152))</f>
        <v>0</v>
      </c>
      <c r="K152" s="12" t="n">
        <f aca="false">IF(F152="",0,F152+H152-J152)</f>
        <v>0</v>
      </c>
      <c r="L152" s="20"/>
      <c r="M152" s="23" t="str">
        <f aca="false">IF(B152="","",ROUNDUP(MONTH(B152)/3,0))</f>
        <v/>
      </c>
    </row>
    <row r="153" customFormat="false" ht="15" hidden="false" customHeight="false" outlineLevel="0" collapsed="false">
      <c r="B153" s="19"/>
      <c r="C153" s="20"/>
      <c r="D153" s="20"/>
      <c r="E153" s="20"/>
      <c r="F153" s="21"/>
      <c r="G153" s="22" t="n">
        <v>0.21</v>
      </c>
      <c r="H153" s="11" t="n">
        <f aca="false">IF(F153="",0,F153*N(G153))</f>
        <v>0</v>
      </c>
      <c r="I153" s="22" t="n">
        <v>0.15</v>
      </c>
      <c r="J153" s="11" t="n">
        <f aca="false">IF(F153="",0,F153*N(I153))</f>
        <v>0</v>
      </c>
      <c r="K153" s="12" t="n">
        <f aca="false">IF(F153="",0,F153+H153-J153)</f>
        <v>0</v>
      </c>
      <c r="L153" s="20"/>
      <c r="M153" s="23" t="str">
        <f aca="false">IF(B153="","",ROUNDUP(MONTH(B153)/3,0))</f>
        <v/>
      </c>
    </row>
    <row r="154" customFormat="false" ht="15" hidden="false" customHeight="false" outlineLevel="0" collapsed="false">
      <c r="B154" s="19"/>
      <c r="C154" s="20"/>
      <c r="D154" s="20"/>
      <c r="E154" s="20"/>
      <c r="F154" s="21"/>
      <c r="G154" s="22" t="n">
        <v>0.21</v>
      </c>
      <c r="H154" s="11" t="n">
        <f aca="false">IF(F154="",0,F154*N(G154))</f>
        <v>0</v>
      </c>
      <c r="I154" s="22" t="n">
        <v>0.15</v>
      </c>
      <c r="J154" s="11" t="n">
        <f aca="false">IF(F154="",0,F154*N(I154))</f>
        <v>0</v>
      </c>
      <c r="K154" s="12" t="n">
        <f aca="false">IF(F154="",0,F154+H154-J154)</f>
        <v>0</v>
      </c>
      <c r="L154" s="20"/>
      <c r="M154" s="23" t="str">
        <f aca="false">IF(B154="","",ROUNDUP(MONTH(B154)/3,0))</f>
        <v/>
      </c>
    </row>
    <row r="155" customFormat="false" ht="15" hidden="false" customHeight="false" outlineLevel="0" collapsed="false">
      <c r="B155" s="19"/>
      <c r="C155" s="20"/>
      <c r="D155" s="20"/>
      <c r="E155" s="20"/>
      <c r="F155" s="21"/>
      <c r="G155" s="22" t="n">
        <v>0.21</v>
      </c>
      <c r="H155" s="11" t="n">
        <f aca="false">IF(F155="",0,F155*N(G155))</f>
        <v>0</v>
      </c>
      <c r="I155" s="22" t="n">
        <v>0.15</v>
      </c>
      <c r="J155" s="11" t="n">
        <f aca="false">IF(F155="",0,F155*N(I155))</f>
        <v>0</v>
      </c>
      <c r="K155" s="12" t="n">
        <f aca="false">IF(F155="",0,F155+H155-J155)</f>
        <v>0</v>
      </c>
      <c r="L155" s="20"/>
      <c r="M155" s="23" t="str">
        <f aca="false">IF(B155="","",ROUNDUP(MONTH(B155)/3,0))</f>
        <v/>
      </c>
    </row>
    <row r="156" customFormat="false" ht="15" hidden="false" customHeight="false" outlineLevel="0" collapsed="false">
      <c r="B156" s="19"/>
      <c r="C156" s="20"/>
      <c r="D156" s="20"/>
      <c r="E156" s="20"/>
      <c r="F156" s="21"/>
      <c r="G156" s="22" t="n">
        <v>0.21</v>
      </c>
      <c r="H156" s="11" t="n">
        <f aca="false">IF(F156="",0,F156*N(G156))</f>
        <v>0</v>
      </c>
      <c r="I156" s="22" t="n">
        <v>0.15</v>
      </c>
      <c r="J156" s="11" t="n">
        <f aca="false">IF(F156="",0,F156*N(I156))</f>
        <v>0</v>
      </c>
      <c r="K156" s="12" t="n">
        <f aca="false">IF(F156="",0,F156+H156-J156)</f>
        <v>0</v>
      </c>
      <c r="L156" s="20"/>
      <c r="M156" s="23" t="str">
        <f aca="false">IF(B156="","",ROUNDUP(MONTH(B156)/3,0))</f>
        <v/>
      </c>
    </row>
    <row r="157" customFormat="false" ht="15" hidden="false" customHeight="false" outlineLevel="0" collapsed="false">
      <c r="B157" s="19"/>
      <c r="C157" s="20"/>
      <c r="D157" s="20"/>
      <c r="E157" s="20"/>
      <c r="F157" s="21"/>
      <c r="G157" s="22" t="n">
        <v>0.21</v>
      </c>
      <c r="H157" s="11" t="n">
        <f aca="false">IF(F157="",0,F157*N(G157))</f>
        <v>0</v>
      </c>
      <c r="I157" s="22" t="n">
        <v>0.15</v>
      </c>
      <c r="J157" s="11" t="n">
        <f aca="false">IF(F157="",0,F157*N(I157))</f>
        <v>0</v>
      </c>
      <c r="K157" s="12" t="n">
        <f aca="false">IF(F157="",0,F157+H157-J157)</f>
        <v>0</v>
      </c>
      <c r="L157" s="20"/>
      <c r="M157" s="23" t="str">
        <f aca="false">IF(B157="","",ROUNDUP(MONTH(B157)/3,0))</f>
        <v/>
      </c>
    </row>
    <row r="158" customFormat="false" ht="15" hidden="false" customHeight="false" outlineLevel="0" collapsed="false">
      <c r="B158" s="19"/>
      <c r="C158" s="20"/>
      <c r="D158" s="20"/>
      <c r="E158" s="20"/>
      <c r="F158" s="21"/>
      <c r="G158" s="22" t="n">
        <v>0.21</v>
      </c>
      <c r="H158" s="11" t="n">
        <f aca="false">IF(F158="",0,F158*N(G158))</f>
        <v>0</v>
      </c>
      <c r="I158" s="22" t="n">
        <v>0.15</v>
      </c>
      <c r="J158" s="11" t="n">
        <f aca="false">IF(F158="",0,F158*N(I158))</f>
        <v>0</v>
      </c>
      <c r="K158" s="12" t="n">
        <f aca="false">IF(F158="",0,F158+H158-J158)</f>
        <v>0</v>
      </c>
      <c r="L158" s="20"/>
      <c r="M158" s="23" t="str">
        <f aca="false">IF(B158="","",ROUNDUP(MONTH(B158)/3,0))</f>
        <v/>
      </c>
    </row>
    <row r="159" customFormat="false" ht="15" hidden="false" customHeight="false" outlineLevel="0" collapsed="false">
      <c r="B159" s="19"/>
      <c r="C159" s="20"/>
      <c r="D159" s="20"/>
      <c r="E159" s="20"/>
      <c r="F159" s="21"/>
      <c r="G159" s="22" t="n">
        <v>0.21</v>
      </c>
      <c r="H159" s="11" t="n">
        <f aca="false">IF(F159="",0,F159*N(G159))</f>
        <v>0</v>
      </c>
      <c r="I159" s="22" t="n">
        <v>0.15</v>
      </c>
      <c r="J159" s="11" t="n">
        <f aca="false">IF(F159="",0,F159*N(I159))</f>
        <v>0</v>
      </c>
      <c r="K159" s="12" t="n">
        <f aca="false">IF(F159="",0,F159+H159-J159)</f>
        <v>0</v>
      </c>
      <c r="L159" s="20"/>
      <c r="M159" s="23" t="str">
        <f aca="false">IF(B159="","",ROUNDUP(MONTH(B159)/3,0))</f>
        <v/>
      </c>
    </row>
    <row r="160" customFormat="false" ht="15" hidden="false" customHeight="false" outlineLevel="0" collapsed="false">
      <c r="B160" s="19"/>
      <c r="C160" s="20"/>
      <c r="D160" s="20"/>
      <c r="E160" s="20"/>
      <c r="F160" s="21"/>
      <c r="G160" s="22" t="n">
        <v>0.21</v>
      </c>
      <c r="H160" s="11" t="n">
        <f aca="false">IF(F160="",0,F160*N(G160))</f>
        <v>0</v>
      </c>
      <c r="I160" s="22" t="n">
        <v>0.15</v>
      </c>
      <c r="J160" s="11" t="n">
        <f aca="false">IF(F160="",0,F160*N(I160))</f>
        <v>0</v>
      </c>
      <c r="K160" s="12" t="n">
        <f aca="false">IF(F160="",0,F160+H160-J160)</f>
        <v>0</v>
      </c>
      <c r="L160" s="20"/>
      <c r="M160" s="23" t="str">
        <f aca="false">IF(B160="","",ROUNDUP(MONTH(B160)/3,0))</f>
        <v/>
      </c>
    </row>
    <row r="161" customFormat="false" ht="15" hidden="false" customHeight="false" outlineLevel="0" collapsed="false">
      <c r="B161" s="19"/>
      <c r="C161" s="20"/>
      <c r="D161" s="20"/>
      <c r="E161" s="20"/>
      <c r="F161" s="21"/>
      <c r="G161" s="22" t="n">
        <v>0.21</v>
      </c>
      <c r="H161" s="11" t="n">
        <f aca="false">IF(F161="",0,F161*N(G161))</f>
        <v>0</v>
      </c>
      <c r="I161" s="22" t="n">
        <v>0.15</v>
      </c>
      <c r="J161" s="11" t="n">
        <f aca="false">IF(F161="",0,F161*N(I161))</f>
        <v>0</v>
      </c>
      <c r="K161" s="12" t="n">
        <f aca="false">IF(F161="",0,F161+H161-J161)</f>
        <v>0</v>
      </c>
      <c r="L161" s="20"/>
      <c r="M161" s="23" t="str">
        <f aca="false">IF(B161="","",ROUNDUP(MONTH(B161)/3,0))</f>
        <v/>
      </c>
    </row>
    <row r="162" customFormat="false" ht="15" hidden="false" customHeight="false" outlineLevel="0" collapsed="false">
      <c r="B162" s="19"/>
      <c r="C162" s="20"/>
      <c r="D162" s="20"/>
      <c r="E162" s="20"/>
      <c r="F162" s="21"/>
      <c r="G162" s="22" t="n">
        <v>0.21</v>
      </c>
      <c r="H162" s="11" t="n">
        <f aca="false">IF(F162="",0,F162*N(G162))</f>
        <v>0</v>
      </c>
      <c r="I162" s="22" t="n">
        <v>0.15</v>
      </c>
      <c r="J162" s="11" t="n">
        <f aca="false">IF(F162="",0,F162*N(I162))</f>
        <v>0</v>
      </c>
      <c r="K162" s="12" t="n">
        <f aca="false">IF(F162="",0,F162+H162-J162)</f>
        <v>0</v>
      </c>
      <c r="L162" s="20"/>
      <c r="M162" s="23" t="str">
        <f aca="false">IF(B162="","",ROUNDUP(MONTH(B162)/3,0))</f>
        <v/>
      </c>
    </row>
    <row r="163" customFormat="false" ht="15" hidden="false" customHeight="false" outlineLevel="0" collapsed="false">
      <c r="B163" s="19"/>
      <c r="C163" s="20"/>
      <c r="D163" s="20"/>
      <c r="E163" s="20"/>
      <c r="F163" s="21"/>
      <c r="G163" s="22" t="n">
        <v>0.21</v>
      </c>
      <c r="H163" s="11" t="n">
        <f aca="false">IF(F163="",0,F163*N(G163))</f>
        <v>0</v>
      </c>
      <c r="I163" s="22" t="n">
        <v>0.15</v>
      </c>
      <c r="J163" s="11" t="n">
        <f aca="false">IF(F163="",0,F163*N(I163))</f>
        <v>0</v>
      </c>
      <c r="K163" s="12" t="n">
        <f aca="false">IF(F163="",0,F163+H163-J163)</f>
        <v>0</v>
      </c>
      <c r="L163" s="20"/>
      <c r="M163" s="23" t="str">
        <f aca="false">IF(B163="","",ROUNDUP(MONTH(B163)/3,0))</f>
        <v/>
      </c>
    </row>
    <row r="164" customFormat="false" ht="15" hidden="false" customHeight="false" outlineLevel="0" collapsed="false">
      <c r="B164" s="19"/>
      <c r="C164" s="20"/>
      <c r="D164" s="20"/>
      <c r="E164" s="20"/>
      <c r="F164" s="21"/>
      <c r="G164" s="22" t="n">
        <v>0.21</v>
      </c>
      <c r="H164" s="11" t="n">
        <f aca="false">IF(F164="",0,F164*N(G164))</f>
        <v>0</v>
      </c>
      <c r="I164" s="22" t="n">
        <v>0.15</v>
      </c>
      <c r="J164" s="11" t="n">
        <f aca="false">IF(F164="",0,F164*N(I164))</f>
        <v>0</v>
      </c>
      <c r="K164" s="12" t="n">
        <f aca="false">IF(F164="",0,F164+H164-J164)</f>
        <v>0</v>
      </c>
      <c r="L164" s="20"/>
      <c r="M164" s="23" t="str">
        <f aca="false">IF(B164="","",ROUNDUP(MONTH(B164)/3,0))</f>
        <v/>
      </c>
    </row>
    <row r="165" customFormat="false" ht="15" hidden="false" customHeight="false" outlineLevel="0" collapsed="false">
      <c r="B165" s="19"/>
      <c r="C165" s="20"/>
      <c r="D165" s="20"/>
      <c r="E165" s="20"/>
      <c r="F165" s="21"/>
      <c r="G165" s="22" t="n">
        <v>0.21</v>
      </c>
      <c r="H165" s="11" t="n">
        <f aca="false">IF(F165="",0,F165*N(G165))</f>
        <v>0</v>
      </c>
      <c r="I165" s="22" t="n">
        <v>0.15</v>
      </c>
      <c r="J165" s="11" t="n">
        <f aca="false">IF(F165="",0,F165*N(I165))</f>
        <v>0</v>
      </c>
      <c r="K165" s="12" t="n">
        <f aca="false">IF(F165="",0,F165+H165-J165)</f>
        <v>0</v>
      </c>
      <c r="L165" s="20"/>
      <c r="M165" s="23" t="str">
        <f aca="false">IF(B165="","",ROUNDUP(MONTH(B165)/3,0))</f>
        <v/>
      </c>
    </row>
    <row r="166" customFormat="false" ht="15" hidden="false" customHeight="false" outlineLevel="0" collapsed="false">
      <c r="B166" s="19"/>
      <c r="C166" s="20"/>
      <c r="D166" s="20"/>
      <c r="E166" s="20"/>
      <c r="F166" s="21"/>
      <c r="G166" s="22" t="n">
        <v>0.21</v>
      </c>
      <c r="H166" s="11" t="n">
        <f aca="false">IF(F166="",0,F166*N(G166))</f>
        <v>0</v>
      </c>
      <c r="I166" s="22" t="n">
        <v>0.15</v>
      </c>
      <c r="J166" s="11" t="n">
        <f aca="false">IF(F166="",0,F166*N(I166))</f>
        <v>0</v>
      </c>
      <c r="K166" s="12" t="n">
        <f aca="false">IF(F166="",0,F166+H166-J166)</f>
        <v>0</v>
      </c>
      <c r="L166" s="20"/>
      <c r="M166" s="23" t="str">
        <f aca="false">IF(B166="","",ROUNDUP(MONTH(B166)/3,0))</f>
        <v/>
      </c>
    </row>
    <row r="167" customFormat="false" ht="15" hidden="false" customHeight="false" outlineLevel="0" collapsed="false">
      <c r="B167" s="19"/>
      <c r="C167" s="20"/>
      <c r="D167" s="20"/>
      <c r="E167" s="20"/>
      <c r="F167" s="21"/>
      <c r="G167" s="22" t="n">
        <v>0.21</v>
      </c>
      <c r="H167" s="11" t="n">
        <f aca="false">IF(F167="",0,F167*N(G167))</f>
        <v>0</v>
      </c>
      <c r="I167" s="22" t="n">
        <v>0.15</v>
      </c>
      <c r="J167" s="11" t="n">
        <f aca="false">IF(F167="",0,F167*N(I167))</f>
        <v>0</v>
      </c>
      <c r="K167" s="12" t="n">
        <f aca="false">IF(F167="",0,F167+H167-J167)</f>
        <v>0</v>
      </c>
      <c r="L167" s="20"/>
      <c r="M167" s="23" t="str">
        <f aca="false">IF(B167="","",ROUNDUP(MONTH(B167)/3,0))</f>
        <v/>
      </c>
    </row>
    <row r="168" customFormat="false" ht="15" hidden="false" customHeight="false" outlineLevel="0" collapsed="false">
      <c r="B168" s="19"/>
      <c r="C168" s="20"/>
      <c r="D168" s="20"/>
      <c r="E168" s="20"/>
      <c r="F168" s="21"/>
      <c r="G168" s="22" t="n">
        <v>0.21</v>
      </c>
      <c r="H168" s="11" t="n">
        <f aca="false">IF(F168="",0,F168*N(G168))</f>
        <v>0</v>
      </c>
      <c r="I168" s="22" t="n">
        <v>0.15</v>
      </c>
      <c r="J168" s="11" t="n">
        <f aca="false">IF(F168="",0,F168*N(I168))</f>
        <v>0</v>
      </c>
      <c r="K168" s="12" t="n">
        <f aca="false">IF(F168="",0,F168+H168-J168)</f>
        <v>0</v>
      </c>
      <c r="L168" s="20"/>
      <c r="M168" s="23" t="str">
        <f aca="false">IF(B168="","",ROUNDUP(MONTH(B168)/3,0))</f>
        <v/>
      </c>
    </row>
    <row r="169" customFormat="false" ht="15" hidden="false" customHeight="false" outlineLevel="0" collapsed="false">
      <c r="B169" s="19"/>
      <c r="C169" s="20"/>
      <c r="D169" s="20"/>
      <c r="E169" s="20"/>
      <c r="F169" s="21"/>
      <c r="G169" s="22" t="n">
        <v>0.21</v>
      </c>
      <c r="H169" s="11" t="n">
        <f aca="false">IF(F169="",0,F169*N(G169))</f>
        <v>0</v>
      </c>
      <c r="I169" s="22" t="n">
        <v>0.15</v>
      </c>
      <c r="J169" s="11" t="n">
        <f aca="false">IF(F169="",0,F169*N(I169))</f>
        <v>0</v>
      </c>
      <c r="K169" s="12" t="n">
        <f aca="false">IF(F169="",0,F169+H169-J169)</f>
        <v>0</v>
      </c>
      <c r="L169" s="20"/>
      <c r="M169" s="23" t="str">
        <f aca="false">IF(B169="","",ROUNDUP(MONTH(B169)/3,0))</f>
        <v/>
      </c>
    </row>
    <row r="170" customFormat="false" ht="15" hidden="false" customHeight="false" outlineLevel="0" collapsed="false">
      <c r="B170" s="19"/>
      <c r="C170" s="20"/>
      <c r="D170" s="20"/>
      <c r="E170" s="20"/>
      <c r="F170" s="21"/>
      <c r="G170" s="22" t="n">
        <v>0.21</v>
      </c>
      <c r="H170" s="11" t="n">
        <f aca="false">IF(F170="",0,F170*N(G170))</f>
        <v>0</v>
      </c>
      <c r="I170" s="22" t="n">
        <v>0.15</v>
      </c>
      <c r="J170" s="11" t="n">
        <f aca="false">IF(F170="",0,F170*N(I170))</f>
        <v>0</v>
      </c>
      <c r="K170" s="12" t="n">
        <f aca="false">IF(F170="",0,F170+H170-J170)</f>
        <v>0</v>
      </c>
      <c r="L170" s="20"/>
      <c r="M170" s="23" t="str">
        <f aca="false">IF(B170="","",ROUNDUP(MONTH(B170)/3,0))</f>
        <v/>
      </c>
    </row>
    <row r="171" customFormat="false" ht="15" hidden="false" customHeight="false" outlineLevel="0" collapsed="false">
      <c r="B171" s="19"/>
      <c r="C171" s="20"/>
      <c r="D171" s="20"/>
      <c r="E171" s="20"/>
      <c r="F171" s="21"/>
      <c r="G171" s="22" t="n">
        <v>0.21</v>
      </c>
      <c r="H171" s="11" t="n">
        <f aca="false">IF(F171="",0,F171*N(G171))</f>
        <v>0</v>
      </c>
      <c r="I171" s="22" t="n">
        <v>0.15</v>
      </c>
      <c r="J171" s="11" t="n">
        <f aca="false">IF(F171="",0,F171*N(I171))</f>
        <v>0</v>
      </c>
      <c r="K171" s="12" t="n">
        <f aca="false">IF(F171="",0,F171+H171-J171)</f>
        <v>0</v>
      </c>
      <c r="L171" s="20"/>
      <c r="M171" s="23" t="str">
        <f aca="false">IF(B171="","",ROUNDUP(MONTH(B171)/3,0))</f>
        <v/>
      </c>
    </row>
    <row r="172" customFormat="false" ht="15" hidden="false" customHeight="false" outlineLevel="0" collapsed="false">
      <c r="B172" s="19"/>
      <c r="C172" s="20"/>
      <c r="D172" s="20"/>
      <c r="E172" s="20"/>
      <c r="F172" s="21"/>
      <c r="G172" s="22" t="n">
        <v>0.21</v>
      </c>
      <c r="H172" s="11" t="n">
        <f aca="false">IF(F172="",0,F172*N(G172))</f>
        <v>0</v>
      </c>
      <c r="I172" s="22" t="n">
        <v>0.15</v>
      </c>
      <c r="J172" s="11" t="n">
        <f aca="false">IF(F172="",0,F172*N(I172))</f>
        <v>0</v>
      </c>
      <c r="K172" s="12" t="n">
        <f aca="false">IF(F172="",0,F172+H172-J172)</f>
        <v>0</v>
      </c>
      <c r="L172" s="20"/>
      <c r="M172" s="23" t="str">
        <f aca="false">IF(B172="","",ROUNDUP(MONTH(B172)/3,0))</f>
        <v/>
      </c>
    </row>
    <row r="173" customFormat="false" ht="15" hidden="false" customHeight="false" outlineLevel="0" collapsed="false">
      <c r="B173" s="19"/>
      <c r="C173" s="20"/>
      <c r="D173" s="20"/>
      <c r="E173" s="20"/>
      <c r="F173" s="21"/>
      <c r="G173" s="22" t="n">
        <v>0.21</v>
      </c>
      <c r="H173" s="11" t="n">
        <f aca="false">IF(F173="",0,F173*N(G173))</f>
        <v>0</v>
      </c>
      <c r="I173" s="22" t="n">
        <v>0.15</v>
      </c>
      <c r="J173" s="11" t="n">
        <f aca="false">IF(F173="",0,F173*N(I173))</f>
        <v>0</v>
      </c>
      <c r="K173" s="12" t="n">
        <f aca="false">IF(F173="",0,F173+H173-J173)</f>
        <v>0</v>
      </c>
      <c r="L173" s="20"/>
      <c r="M173" s="23" t="str">
        <f aca="false">IF(B173="","",ROUNDUP(MONTH(B173)/3,0))</f>
        <v/>
      </c>
    </row>
    <row r="174" customFormat="false" ht="15" hidden="false" customHeight="false" outlineLevel="0" collapsed="false">
      <c r="B174" s="19"/>
      <c r="C174" s="20"/>
      <c r="D174" s="20"/>
      <c r="E174" s="20"/>
      <c r="F174" s="21"/>
      <c r="G174" s="22" t="n">
        <v>0.21</v>
      </c>
      <c r="H174" s="11" t="n">
        <f aca="false">IF(F174="",0,F174*N(G174))</f>
        <v>0</v>
      </c>
      <c r="I174" s="22" t="n">
        <v>0.15</v>
      </c>
      <c r="J174" s="11" t="n">
        <f aca="false">IF(F174="",0,F174*N(I174))</f>
        <v>0</v>
      </c>
      <c r="K174" s="12" t="n">
        <f aca="false">IF(F174="",0,F174+H174-J174)</f>
        <v>0</v>
      </c>
      <c r="L174" s="20"/>
      <c r="M174" s="23" t="str">
        <f aca="false">IF(B174="","",ROUNDUP(MONTH(B174)/3,0))</f>
        <v/>
      </c>
    </row>
    <row r="175" customFormat="false" ht="15" hidden="false" customHeight="false" outlineLevel="0" collapsed="false">
      <c r="B175" s="19"/>
      <c r="C175" s="20"/>
      <c r="D175" s="20"/>
      <c r="E175" s="20"/>
      <c r="F175" s="21"/>
      <c r="G175" s="22" t="n">
        <v>0.21</v>
      </c>
      <c r="H175" s="11" t="n">
        <f aca="false">IF(F175="",0,F175*N(G175))</f>
        <v>0</v>
      </c>
      <c r="I175" s="22" t="n">
        <v>0.15</v>
      </c>
      <c r="J175" s="11" t="n">
        <f aca="false">IF(F175="",0,F175*N(I175))</f>
        <v>0</v>
      </c>
      <c r="K175" s="12" t="n">
        <f aca="false">IF(F175="",0,F175+H175-J175)</f>
        <v>0</v>
      </c>
      <c r="L175" s="20"/>
      <c r="M175" s="23" t="str">
        <f aca="false">IF(B175="","",ROUNDUP(MONTH(B175)/3,0))</f>
        <v/>
      </c>
    </row>
    <row r="176" customFormat="false" ht="15" hidden="false" customHeight="false" outlineLevel="0" collapsed="false">
      <c r="B176" s="19"/>
      <c r="C176" s="20"/>
      <c r="D176" s="20"/>
      <c r="E176" s="20"/>
      <c r="F176" s="21"/>
      <c r="G176" s="22" t="n">
        <v>0.21</v>
      </c>
      <c r="H176" s="11" t="n">
        <f aca="false">IF(F176="",0,F176*N(G176))</f>
        <v>0</v>
      </c>
      <c r="I176" s="22" t="n">
        <v>0.15</v>
      </c>
      <c r="J176" s="11" t="n">
        <f aca="false">IF(F176="",0,F176*N(I176))</f>
        <v>0</v>
      </c>
      <c r="K176" s="12" t="n">
        <f aca="false">IF(F176="",0,F176+H176-J176)</f>
        <v>0</v>
      </c>
      <c r="L176" s="20"/>
      <c r="M176" s="23" t="str">
        <f aca="false">IF(B176="","",ROUNDUP(MONTH(B176)/3,0))</f>
        <v/>
      </c>
    </row>
    <row r="177" customFormat="false" ht="15" hidden="false" customHeight="false" outlineLevel="0" collapsed="false">
      <c r="B177" s="19"/>
      <c r="C177" s="20"/>
      <c r="D177" s="20"/>
      <c r="E177" s="20"/>
      <c r="F177" s="21"/>
      <c r="G177" s="22" t="n">
        <v>0.21</v>
      </c>
      <c r="H177" s="11" t="n">
        <f aca="false">IF(F177="",0,F177*N(G177))</f>
        <v>0</v>
      </c>
      <c r="I177" s="22" t="n">
        <v>0.15</v>
      </c>
      <c r="J177" s="11" t="n">
        <f aca="false">IF(F177="",0,F177*N(I177))</f>
        <v>0</v>
      </c>
      <c r="K177" s="12" t="n">
        <f aca="false">IF(F177="",0,F177+H177-J177)</f>
        <v>0</v>
      </c>
      <c r="L177" s="20"/>
      <c r="M177" s="23" t="str">
        <f aca="false">IF(B177="","",ROUNDUP(MONTH(B177)/3,0))</f>
        <v/>
      </c>
    </row>
    <row r="178" customFormat="false" ht="15" hidden="false" customHeight="false" outlineLevel="0" collapsed="false">
      <c r="B178" s="19"/>
      <c r="C178" s="20"/>
      <c r="D178" s="20"/>
      <c r="E178" s="20"/>
      <c r="F178" s="21"/>
      <c r="G178" s="22" t="n">
        <v>0.21</v>
      </c>
      <c r="H178" s="11" t="n">
        <f aca="false">IF(F178="",0,F178*N(G178))</f>
        <v>0</v>
      </c>
      <c r="I178" s="22" t="n">
        <v>0.15</v>
      </c>
      <c r="J178" s="11" t="n">
        <f aca="false">IF(F178="",0,F178*N(I178))</f>
        <v>0</v>
      </c>
      <c r="K178" s="12" t="n">
        <f aca="false">IF(F178="",0,F178+H178-J178)</f>
        <v>0</v>
      </c>
      <c r="L178" s="20"/>
      <c r="M178" s="23" t="str">
        <f aca="false">IF(B178="","",ROUNDUP(MONTH(B178)/3,0))</f>
        <v/>
      </c>
    </row>
    <row r="179" customFormat="false" ht="15" hidden="false" customHeight="false" outlineLevel="0" collapsed="false">
      <c r="B179" s="19"/>
      <c r="C179" s="20"/>
      <c r="D179" s="20"/>
      <c r="E179" s="20"/>
      <c r="F179" s="21"/>
      <c r="G179" s="22" t="n">
        <v>0.21</v>
      </c>
      <c r="H179" s="11" t="n">
        <f aca="false">IF(F179="",0,F179*N(G179))</f>
        <v>0</v>
      </c>
      <c r="I179" s="22" t="n">
        <v>0.15</v>
      </c>
      <c r="J179" s="11" t="n">
        <f aca="false">IF(F179="",0,F179*N(I179))</f>
        <v>0</v>
      </c>
      <c r="K179" s="12" t="n">
        <f aca="false">IF(F179="",0,F179+H179-J179)</f>
        <v>0</v>
      </c>
      <c r="L179" s="20"/>
      <c r="M179" s="23" t="str">
        <f aca="false">IF(B179="","",ROUNDUP(MONTH(B179)/3,0))</f>
        <v/>
      </c>
    </row>
    <row r="180" customFormat="false" ht="15" hidden="false" customHeight="false" outlineLevel="0" collapsed="false">
      <c r="B180" s="19"/>
      <c r="C180" s="20"/>
      <c r="D180" s="20"/>
      <c r="E180" s="20"/>
      <c r="F180" s="21"/>
      <c r="G180" s="22" t="n">
        <v>0.21</v>
      </c>
      <c r="H180" s="11" t="n">
        <f aca="false">IF(F180="",0,F180*N(G180))</f>
        <v>0</v>
      </c>
      <c r="I180" s="22" t="n">
        <v>0.15</v>
      </c>
      <c r="J180" s="11" t="n">
        <f aca="false">IF(F180="",0,F180*N(I180))</f>
        <v>0</v>
      </c>
      <c r="K180" s="12" t="n">
        <f aca="false">IF(F180="",0,F180+H180-J180)</f>
        <v>0</v>
      </c>
      <c r="L180" s="20"/>
      <c r="M180" s="23" t="str">
        <f aca="false">IF(B180="","",ROUNDUP(MONTH(B180)/3,0))</f>
        <v/>
      </c>
    </row>
    <row r="181" customFormat="false" ht="15" hidden="false" customHeight="false" outlineLevel="0" collapsed="false">
      <c r="B181" s="19"/>
      <c r="C181" s="20"/>
      <c r="D181" s="20"/>
      <c r="E181" s="20"/>
      <c r="F181" s="21"/>
      <c r="G181" s="22" t="n">
        <v>0.21</v>
      </c>
      <c r="H181" s="11" t="n">
        <f aca="false">IF(F181="",0,F181*N(G181))</f>
        <v>0</v>
      </c>
      <c r="I181" s="22" t="n">
        <v>0.15</v>
      </c>
      <c r="J181" s="11" t="n">
        <f aca="false">IF(F181="",0,F181*N(I181))</f>
        <v>0</v>
      </c>
      <c r="K181" s="12" t="n">
        <f aca="false">IF(F181="",0,F181+H181-J181)</f>
        <v>0</v>
      </c>
      <c r="L181" s="20"/>
      <c r="M181" s="23" t="str">
        <f aca="false">IF(B181="","",ROUNDUP(MONTH(B181)/3,0))</f>
        <v/>
      </c>
    </row>
    <row r="182" customFormat="false" ht="15" hidden="false" customHeight="false" outlineLevel="0" collapsed="false">
      <c r="B182" s="19"/>
      <c r="C182" s="20"/>
      <c r="D182" s="20"/>
      <c r="E182" s="20"/>
      <c r="F182" s="21"/>
      <c r="G182" s="22" t="n">
        <v>0.21</v>
      </c>
      <c r="H182" s="11" t="n">
        <f aca="false">IF(F182="",0,F182*N(G182))</f>
        <v>0</v>
      </c>
      <c r="I182" s="22" t="n">
        <v>0.15</v>
      </c>
      <c r="J182" s="11" t="n">
        <f aca="false">IF(F182="",0,F182*N(I182))</f>
        <v>0</v>
      </c>
      <c r="K182" s="12" t="n">
        <f aca="false">IF(F182="",0,F182+H182-J182)</f>
        <v>0</v>
      </c>
      <c r="L182" s="20"/>
      <c r="M182" s="23" t="str">
        <f aca="false">IF(B182="","",ROUNDUP(MONTH(B182)/3,0))</f>
        <v/>
      </c>
    </row>
    <row r="183" customFormat="false" ht="15" hidden="false" customHeight="false" outlineLevel="0" collapsed="false">
      <c r="B183" s="19"/>
      <c r="C183" s="20"/>
      <c r="D183" s="20"/>
      <c r="E183" s="20"/>
      <c r="F183" s="21"/>
      <c r="G183" s="22" t="n">
        <v>0.21</v>
      </c>
      <c r="H183" s="11" t="n">
        <f aca="false">IF(F183="",0,F183*N(G183))</f>
        <v>0</v>
      </c>
      <c r="I183" s="22" t="n">
        <v>0.15</v>
      </c>
      <c r="J183" s="11" t="n">
        <f aca="false">IF(F183="",0,F183*N(I183))</f>
        <v>0</v>
      </c>
      <c r="K183" s="12" t="n">
        <f aca="false">IF(F183="",0,F183+H183-J183)</f>
        <v>0</v>
      </c>
      <c r="L183" s="20"/>
      <c r="M183" s="23" t="str">
        <f aca="false">IF(B183="","",ROUNDUP(MONTH(B183)/3,0))</f>
        <v/>
      </c>
    </row>
    <row r="184" customFormat="false" ht="15" hidden="false" customHeight="false" outlineLevel="0" collapsed="false">
      <c r="B184" s="19"/>
      <c r="C184" s="20"/>
      <c r="D184" s="20"/>
      <c r="E184" s="20"/>
      <c r="F184" s="21"/>
      <c r="G184" s="22" t="n">
        <v>0.21</v>
      </c>
      <c r="H184" s="11" t="n">
        <f aca="false">IF(F184="",0,F184*N(G184))</f>
        <v>0</v>
      </c>
      <c r="I184" s="22" t="n">
        <v>0.15</v>
      </c>
      <c r="J184" s="11" t="n">
        <f aca="false">IF(F184="",0,F184*N(I184))</f>
        <v>0</v>
      </c>
      <c r="K184" s="12" t="n">
        <f aca="false">IF(F184="",0,F184+H184-J184)</f>
        <v>0</v>
      </c>
      <c r="L184" s="20"/>
      <c r="M184" s="23" t="str">
        <f aca="false">IF(B184="","",ROUNDUP(MONTH(B184)/3,0))</f>
        <v/>
      </c>
    </row>
    <row r="185" customFormat="false" ht="15" hidden="false" customHeight="false" outlineLevel="0" collapsed="false">
      <c r="B185" s="19"/>
      <c r="C185" s="20"/>
      <c r="D185" s="20"/>
      <c r="E185" s="20"/>
      <c r="F185" s="21"/>
      <c r="G185" s="22" t="n">
        <v>0.21</v>
      </c>
      <c r="H185" s="11" t="n">
        <f aca="false">IF(F185="",0,F185*N(G185))</f>
        <v>0</v>
      </c>
      <c r="I185" s="22" t="n">
        <v>0.15</v>
      </c>
      <c r="J185" s="11" t="n">
        <f aca="false">IF(F185="",0,F185*N(I185))</f>
        <v>0</v>
      </c>
      <c r="K185" s="12" t="n">
        <f aca="false">IF(F185="",0,F185+H185-J185)</f>
        <v>0</v>
      </c>
      <c r="L185" s="20"/>
      <c r="M185" s="23" t="str">
        <f aca="false">IF(B185="","",ROUNDUP(MONTH(B185)/3,0))</f>
        <v/>
      </c>
    </row>
    <row r="186" customFormat="false" ht="15" hidden="false" customHeight="false" outlineLevel="0" collapsed="false">
      <c r="B186" s="19"/>
      <c r="C186" s="20"/>
      <c r="D186" s="20"/>
      <c r="E186" s="20"/>
      <c r="F186" s="21"/>
      <c r="G186" s="22" t="n">
        <v>0.21</v>
      </c>
      <c r="H186" s="11" t="n">
        <f aca="false">IF(F186="",0,F186*N(G186))</f>
        <v>0</v>
      </c>
      <c r="I186" s="22" t="n">
        <v>0.15</v>
      </c>
      <c r="J186" s="11" t="n">
        <f aca="false">IF(F186="",0,F186*N(I186))</f>
        <v>0</v>
      </c>
      <c r="K186" s="12" t="n">
        <f aca="false">IF(F186="",0,F186+H186-J186)</f>
        <v>0</v>
      </c>
      <c r="L186" s="20"/>
      <c r="M186" s="23" t="str">
        <f aca="false">IF(B186="","",ROUNDUP(MONTH(B186)/3,0))</f>
        <v/>
      </c>
    </row>
    <row r="187" customFormat="false" ht="15" hidden="false" customHeight="false" outlineLevel="0" collapsed="false">
      <c r="B187" s="19"/>
      <c r="C187" s="20"/>
      <c r="D187" s="20"/>
      <c r="E187" s="20"/>
      <c r="F187" s="21"/>
      <c r="G187" s="22" t="n">
        <v>0.21</v>
      </c>
      <c r="H187" s="11" t="n">
        <f aca="false">IF(F187="",0,F187*N(G187))</f>
        <v>0</v>
      </c>
      <c r="I187" s="22" t="n">
        <v>0.15</v>
      </c>
      <c r="J187" s="11" t="n">
        <f aca="false">IF(F187="",0,F187*N(I187))</f>
        <v>0</v>
      </c>
      <c r="K187" s="12" t="n">
        <f aca="false">IF(F187="",0,F187+H187-J187)</f>
        <v>0</v>
      </c>
      <c r="L187" s="20"/>
      <c r="M187" s="23" t="str">
        <f aca="false">IF(B187="","",ROUNDUP(MONTH(B187)/3,0))</f>
        <v/>
      </c>
    </row>
    <row r="188" customFormat="false" ht="15" hidden="false" customHeight="false" outlineLevel="0" collapsed="false">
      <c r="B188" s="19"/>
      <c r="C188" s="20"/>
      <c r="D188" s="20"/>
      <c r="E188" s="20"/>
      <c r="F188" s="21"/>
      <c r="G188" s="22" t="n">
        <v>0.21</v>
      </c>
      <c r="H188" s="11" t="n">
        <f aca="false">IF(F188="",0,F188*N(G188))</f>
        <v>0</v>
      </c>
      <c r="I188" s="22" t="n">
        <v>0.15</v>
      </c>
      <c r="J188" s="11" t="n">
        <f aca="false">IF(F188="",0,F188*N(I188))</f>
        <v>0</v>
      </c>
      <c r="K188" s="12" t="n">
        <f aca="false">IF(F188="",0,F188+H188-J188)</f>
        <v>0</v>
      </c>
      <c r="L188" s="20"/>
      <c r="M188" s="23" t="str">
        <f aca="false">IF(B188="","",ROUNDUP(MONTH(B188)/3,0))</f>
        <v/>
      </c>
    </row>
    <row r="189" customFormat="false" ht="15" hidden="false" customHeight="false" outlineLevel="0" collapsed="false">
      <c r="B189" s="19"/>
      <c r="C189" s="20"/>
      <c r="D189" s="20"/>
      <c r="E189" s="20"/>
      <c r="F189" s="21"/>
      <c r="G189" s="22" t="n">
        <v>0.21</v>
      </c>
      <c r="H189" s="11" t="n">
        <f aca="false">IF(F189="",0,F189*N(G189))</f>
        <v>0</v>
      </c>
      <c r="I189" s="22" t="n">
        <v>0.15</v>
      </c>
      <c r="J189" s="11" t="n">
        <f aca="false">IF(F189="",0,F189*N(I189))</f>
        <v>0</v>
      </c>
      <c r="K189" s="12" t="n">
        <f aca="false">IF(F189="",0,F189+H189-J189)</f>
        <v>0</v>
      </c>
      <c r="L189" s="20"/>
      <c r="M189" s="23" t="str">
        <f aca="false">IF(B189="","",ROUNDUP(MONTH(B189)/3,0))</f>
        <v/>
      </c>
    </row>
    <row r="190" customFormat="false" ht="15" hidden="false" customHeight="false" outlineLevel="0" collapsed="false">
      <c r="B190" s="19"/>
      <c r="C190" s="20"/>
      <c r="D190" s="20"/>
      <c r="E190" s="20"/>
      <c r="F190" s="21"/>
      <c r="G190" s="22" t="n">
        <v>0.21</v>
      </c>
      <c r="H190" s="11" t="n">
        <f aca="false">IF(F190="",0,F190*N(G190))</f>
        <v>0</v>
      </c>
      <c r="I190" s="22" t="n">
        <v>0.15</v>
      </c>
      <c r="J190" s="11" t="n">
        <f aca="false">IF(F190="",0,F190*N(I190))</f>
        <v>0</v>
      </c>
      <c r="K190" s="12" t="n">
        <f aca="false">IF(F190="",0,F190+H190-J190)</f>
        <v>0</v>
      </c>
      <c r="L190" s="20"/>
      <c r="M190" s="23" t="str">
        <f aca="false">IF(B190="","",ROUNDUP(MONTH(B190)/3,0))</f>
        <v/>
      </c>
    </row>
    <row r="191" customFormat="false" ht="15" hidden="false" customHeight="false" outlineLevel="0" collapsed="false">
      <c r="B191" s="19"/>
      <c r="C191" s="20"/>
      <c r="D191" s="20"/>
      <c r="E191" s="20"/>
      <c r="F191" s="21"/>
      <c r="G191" s="22" t="n">
        <v>0.21</v>
      </c>
      <c r="H191" s="11" t="n">
        <f aca="false">IF(F191="",0,F191*N(G191))</f>
        <v>0</v>
      </c>
      <c r="I191" s="22" t="n">
        <v>0.15</v>
      </c>
      <c r="J191" s="11" t="n">
        <f aca="false">IF(F191="",0,F191*N(I191))</f>
        <v>0</v>
      </c>
      <c r="K191" s="12" t="n">
        <f aca="false">IF(F191="",0,F191+H191-J191)</f>
        <v>0</v>
      </c>
      <c r="L191" s="20"/>
      <c r="M191" s="23" t="str">
        <f aca="false">IF(B191="","",ROUNDUP(MONTH(B191)/3,0))</f>
        <v/>
      </c>
    </row>
    <row r="192" customFormat="false" ht="15" hidden="false" customHeight="false" outlineLevel="0" collapsed="false">
      <c r="B192" s="19"/>
      <c r="C192" s="20"/>
      <c r="D192" s="20"/>
      <c r="E192" s="20"/>
      <c r="F192" s="21"/>
      <c r="G192" s="22" t="n">
        <v>0.21</v>
      </c>
      <c r="H192" s="11" t="n">
        <f aca="false">IF(F192="",0,F192*N(G192))</f>
        <v>0</v>
      </c>
      <c r="I192" s="22" t="n">
        <v>0.15</v>
      </c>
      <c r="J192" s="11" t="n">
        <f aca="false">IF(F192="",0,F192*N(I192))</f>
        <v>0</v>
      </c>
      <c r="K192" s="12" t="n">
        <f aca="false">IF(F192="",0,F192+H192-J192)</f>
        <v>0</v>
      </c>
      <c r="L192" s="20"/>
      <c r="M192" s="23" t="str">
        <f aca="false">IF(B192="","",ROUNDUP(MONTH(B192)/3,0))</f>
        <v/>
      </c>
    </row>
    <row r="193" customFormat="false" ht="15" hidden="false" customHeight="false" outlineLevel="0" collapsed="false">
      <c r="B193" s="19"/>
      <c r="C193" s="20"/>
      <c r="D193" s="20"/>
      <c r="E193" s="20"/>
      <c r="F193" s="21"/>
      <c r="G193" s="22" t="n">
        <v>0.21</v>
      </c>
      <c r="H193" s="11" t="n">
        <f aca="false">IF(F193="",0,F193*N(G193))</f>
        <v>0</v>
      </c>
      <c r="I193" s="22" t="n">
        <v>0.15</v>
      </c>
      <c r="J193" s="11" t="n">
        <f aca="false">IF(F193="",0,F193*N(I193))</f>
        <v>0</v>
      </c>
      <c r="K193" s="12" t="n">
        <f aca="false">IF(F193="",0,F193+H193-J193)</f>
        <v>0</v>
      </c>
      <c r="L193" s="20"/>
      <c r="M193" s="23" t="str">
        <f aca="false">IF(B193="","",ROUNDUP(MONTH(B193)/3,0))</f>
        <v/>
      </c>
    </row>
    <row r="194" customFormat="false" ht="15" hidden="false" customHeight="false" outlineLevel="0" collapsed="false">
      <c r="B194" s="19"/>
      <c r="C194" s="20"/>
      <c r="D194" s="20"/>
      <c r="E194" s="20"/>
      <c r="F194" s="21"/>
      <c r="G194" s="22" t="n">
        <v>0.21</v>
      </c>
      <c r="H194" s="11" t="n">
        <f aca="false">IF(F194="",0,F194*N(G194))</f>
        <v>0</v>
      </c>
      <c r="I194" s="22" t="n">
        <v>0.15</v>
      </c>
      <c r="J194" s="11" t="n">
        <f aca="false">IF(F194="",0,F194*N(I194))</f>
        <v>0</v>
      </c>
      <c r="K194" s="12" t="n">
        <f aca="false">IF(F194="",0,F194+H194-J194)</f>
        <v>0</v>
      </c>
      <c r="L194" s="20"/>
      <c r="M194" s="23" t="str">
        <f aca="false">IF(B194="","",ROUNDUP(MONTH(B194)/3,0))</f>
        <v/>
      </c>
    </row>
    <row r="195" customFormat="false" ht="15" hidden="false" customHeight="false" outlineLevel="0" collapsed="false">
      <c r="B195" s="19"/>
      <c r="C195" s="20"/>
      <c r="D195" s="20"/>
      <c r="E195" s="20"/>
      <c r="F195" s="21"/>
      <c r="G195" s="22" t="n">
        <v>0.21</v>
      </c>
      <c r="H195" s="11" t="n">
        <f aca="false">IF(F195="",0,F195*N(G195))</f>
        <v>0</v>
      </c>
      <c r="I195" s="22" t="n">
        <v>0.15</v>
      </c>
      <c r="J195" s="11" t="n">
        <f aca="false">IF(F195="",0,F195*N(I195))</f>
        <v>0</v>
      </c>
      <c r="K195" s="12" t="n">
        <f aca="false">IF(F195="",0,F195+H195-J195)</f>
        <v>0</v>
      </c>
      <c r="L195" s="20"/>
      <c r="M195" s="23" t="str">
        <f aca="false">IF(B195="","",ROUNDUP(MONTH(B195)/3,0))</f>
        <v/>
      </c>
    </row>
    <row r="196" customFormat="false" ht="15" hidden="false" customHeight="false" outlineLevel="0" collapsed="false">
      <c r="B196" s="19"/>
      <c r="C196" s="20"/>
      <c r="D196" s="20"/>
      <c r="E196" s="20"/>
      <c r="F196" s="21"/>
      <c r="G196" s="22" t="n">
        <v>0.21</v>
      </c>
      <c r="H196" s="11" t="n">
        <f aca="false">IF(F196="",0,F196*N(G196))</f>
        <v>0</v>
      </c>
      <c r="I196" s="22" t="n">
        <v>0.15</v>
      </c>
      <c r="J196" s="11" t="n">
        <f aca="false">IF(F196="",0,F196*N(I196))</f>
        <v>0</v>
      </c>
      <c r="K196" s="12" t="n">
        <f aca="false">IF(F196="",0,F196+H196-J196)</f>
        <v>0</v>
      </c>
      <c r="L196" s="20"/>
      <c r="M196" s="23" t="str">
        <f aca="false">IF(B196="","",ROUNDUP(MONTH(B196)/3,0))</f>
        <v/>
      </c>
    </row>
    <row r="197" customFormat="false" ht="15" hidden="false" customHeight="false" outlineLevel="0" collapsed="false">
      <c r="B197" s="19"/>
      <c r="C197" s="20"/>
      <c r="D197" s="20"/>
      <c r="E197" s="20"/>
      <c r="F197" s="21"/>
      <c r="G197" s="22" t="n">
        <v>0.21</v>
      </c>
      <c r="H197" s="11" t="n">
        <f aca="false">IF(F197="",0,F197*N(G197))</f>
        <v>0</v>
      </c>
      <c r="I197" s="22" t="n">
        <v>0.15</v>
      </c>
      <c r="J197" s="11" t="n">
        <f aca="false">IF(F197="",0,F197*N(I197))</f>
        <v>0</v>
      </c>
      <c r="K197" s="12" t="n">
        <f aca="false">IF(F197="",0,F197+H197-J197)</f>
        <v>0</v>
      </c>
      <c r="L197" s="20"/>
      <c r="M197" s="23" t="str">
        <f aca="false">IF(B197="","",ROUNDUP(MONTH(B197)/3,0))</f>
        <v/>
      </c>
    </row>
    <row r="198" customFormat="false" ht="15" hidden="false" customHeight="false" outlineLevel="0" collapsed="false">
      <c r="B198" s="19"/>
      <c r="C198" s="20"/>
      <c r="D198" s="20"/>
      <c r="E198" s="20"/>
      <c r="F198" s="21"/>
      <c r="G198" s="22" t="n">
        <v>0.21</v>
      </c>
      <c r="H198" s="11" t="n">
        <f aca="false">IF(F198="",0,F198*N(G198))</f>
        <v>0</v>
      </c>
      <c r="I198" s="22" t="n">
        <v>0.15</v>
      </c>
      <c r="J198" s="11" t="n">
        <f aca="false">IF(F198="",0,F198*N(I198))</f>
        <v>0</v>
      </c>
      <c r="K198" s="12" t="n">
        <f aca="false">IF(F198="",0,F198+H198-J198)</f>
        <v>0</v>
      </c>
      <c r="L198" s="20"/>
      <c r="M198" s="23" t="str">
        <f aca="false">IF(B198="","",ROUNDUP(MONTH(B198)/3,0))</f>
        <v/>
      </c>
    </row>
    <row r="199" customFormat="false" ht="15" hidden="false" customHeight="false" outlineLevel="0" collapsed="false">
      <c r="B199" s="19"/>
      <c r="C199" s="20"/>
      <c r="D199" s="20"/>
      <c r="E199" s="20"/>
      <c r="F199" s="21"/>
      <c r="G199" s="22" t="n">
        <v>0.21</v>
      </c>
      <c r="H199" s="11" t="n">
        <f aca="false">IF(F199="",0,F199*N(G199))</f>
        <v>0</v>
      </c>
      <c r="I199" s="22" t="n">
        <v>0.15</v>
      </c>
      <c r="J199" s="11" t="n">
        <f aca="false">IF(F199="",0,F199*N(I199))</f>
        <v>0</v>
      </c>
      <c r="K199" s="12" t="n">
        <f aca="false">IF(F199="",0,F199+H199-J199)</f>
        <v>0</v>
      </c>
      <c r="L199" s="20"/>
      <c r="M199" s="23" t="str">
        <f aca="false">IF(B199="","",ROUNDUP(MONTH(B199)/3,0))</f>
        <v/>
      </c>
    </row>
    <row r="200" customFormat="false" ht="15" hidden="false" customHeight="false" outlineLevel="0" collapsed="false">
      <c r="B200" s="19"/>
      <c r="C200" s="20"/>
      <c r="D200" s="20"/>
      <c r="E200" s="20"/>
      <c r="F200" s="21"/>
      <c r="G200" s="22" t="n">
        <v>0.21</v>
      </c>
      <c r="H200" s="11" t="n">
        <f aca="false">IF(F200="",0,F200*N(G200))</f>
        <v>0</v>
      </c>
      <c r="I200" s="22" t="n">
        <v>0.15</v>
      </c>
      <c r="J200" s="11" t="n">
        <f aca="false">IF(F200="",0,F200*N(I200))</f>
        <v>0</v>
      </c>
      <c r="K200" s="12" t="n">
        <f aca="false">IF(F200="",0,F200+H200-J200)</f>
        <v>0</v>
      </c>
      <c r="L200" s="20"/>
      <c r="M200" s="23" t="str">
        <f aca="false">IF(B200="","",ROUNDUP(MONTH(B200)/3,0))</f>
        <v/>
      </c>
    </row>
    <row r="201" customFormat="false" ht="15" hidden="false" customHeight="false" outlineLevel="0" collapsed="false">
      <c r="B201" s="19"/>
      <c r="C201" s="20"/>
      <c r="D201" s="20"/>
      <c r="E201" s="20"/>
      <c r="F201" s="21"/>
      <c r="G201" s="22" t="n">
        <v>0.21</v>
      </c>
      <c r="H201" s="11" t="n">
        <f aca="false">IF(F201="",0,F201*N(G201))</f>
        <v>0</v>
      </c>
      <c r="I201" s="22" t="n">
        <v>0.15</v>
      </c>
      <c r="J201" s="11" t="n">
        <f aca="false">IF(F201="",0,F201*N(I201))</f>
        <v>0</v>
      </c>
      <c r="K201" s="12" t="n">
        <f aca="false">IF(F201="",0,F201+H201-J201)</f>
        <v>0</v>
      </c>
      <c r="L201" s="20"/>
      <c r="M201" s="23" t="str">
        <f aca="false">IF(B201="","",ROUNDUP(MONTH(B201)/3,0))</f>
        <v/>
      </c>
    </row>
    <row r="202" customFormat="false" ht="15" hidden="false" customHeight="false" outlineLevel="0" collapsed="false">
      <c r="B202" s="19"/>
      <c r="C202" s="20"/>
      <c r="D202" s="20"/>
      <c r="E202" s="20"/>
      <c r="F202" s="21"/>
      <c r="G202" s="22" t="n">
        <v>0.21</v>
      </c>
      <c r="H202" s="11" t="n">
        <f aca="false">IF(F202="",0,F202*N(G202))</f>
        <v>0</v>
      </c>
      <c r="I202" s="22" t="n">
        <v>0.15</v>
      </c>
      <c r="J202" s="11" t="n">
        <f aca="false">IF(F202="",0,F202*N(I202))</f>
        <v>0</v>
      </c>
      <c r="K202" s="12" t="n">
        <f aca="false">IF(F202="",0,F202+H202-J202)</f>
        <v>0</v>
      </c>
      <c r="L202" s="20"/>
      <c r="M202" s="23" t="str">
        <f aca="false">IF(B202="","",ROUNDUP(MONTH(B202)/3,0))</f>
        <v/>
      </c>
    </row>
    <row r="203" customFormat="false" ht="15" hidden="false" customHeight="false" outlineLevel="0" collapsed="false">
      <c r="B203" s="19"/>
      <c r="C203" s="20"/>
      <c r="D203" s="20"/>
      <c r="E203" s="20"/>
      <c r="F203" s="21"/>
      <c r="G203" s="22" t="n">
        <v>0.21</v>
      </c>
      <c r="H203" s="11" t="n">
        <f aca="false">IF(F203="",0,F203*N(G203))</f>
        <v>0</v>
      </c>
      <c r="I203" s="22" t="n">
        <v>0.15</v>
      </c>
      <c r="J203" s="11" t="n">
        <f aca="false">IF(F203="",0,F203*N(I203))</f>
        <v>0</v>
      </c>
      <c r="K203" s="12" t="n">
        <f aca="false">IF(F203="",0,F203+H203-J203)</f>
        <v>0</v>
      </c>
      <c r="L203" s="20"/>
      <c r="M203" s="23" t="str">
        <f aca="false">IF(B203="","",ROUNDUP(MONTH(B203)/3,0))</f>
        <v/>
      </c>
    </row>
    <row r="204" customFormat="false" ht="15" hidden="false" customHeight="false" outlineLevel="0" collapsed="false">
      <c r="B204" s="19"/>
      <c r="C204" s="20"/>
      <c r="D204" s="20"/>
      <c r="E204" s="20"/>
      <c r="F204" s="21"/>
      <c r="G204" s="22" t="n">
        <v>0.21</v>
      </c>
      <c r="H204" s="11" t="n">
        <f aca="false">IF(F204="",0,F204*N(G204))</f>
        <v>0</v>
      </c>
      <c r="I204" s="22" t="n">
        <v>0.15</v>
      </c>
      <c r="J204" s="11" t="n">
        <f aca="false">IF(F204="",0,F204*N(I204))</f>
        <v>0</v>
      </c>
      <c r="K204" s="12" t="n">
        <f aca="false">IF(F204="",0,F204+H204-J204)</f>
        <v>0</v>
      </c>
      <c r="L204" s="20"/>
      <c r="M204" s="23" t="str">
        <f aca="false">IF(B204="","",ROUNDUP(MONTH(B204)/3,0))</f>
        <v/>
      </c>
    </row>
  </sheetData>
  <sheetProtection sheet="true" formatCells="false" formatColumns="false" formatRows="false" sort="false" autoFilter="false"/>
  <mergeCells count="1">
    <mergeCell ref="B2:M2"/>
  </mergeCells>
  <dataValidations count="1">
    <dataValidation allowBlank="true" errorStyle="stop" operator="between" showDropDown="false" showErrorMessage="true" showInputMessage="false" sqref="L5:L204" type="list">
      <formula1>Listas!$A$2:$A$3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5" min="3" style="0" width="26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9" min="8" style="0" width="12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7"/>
  </cols>
  <sheetData>
    <row r="2" customFormat="false" ht="33.75" hidden="false" customHeight="true" outlineLevel="0" collapsed="false">
      <c r="B2" s="8" t="s">
        <v>74</v>
      </c>
      <c r="C2" s="8"/>
      <c r="D2" s="8"/>
      <c r="E2" s="8"/>
      <c r="F2" s="8"/>
      <c r="G2" s="8"/>
      <c r="H2" s="8"/>
      <c r="I2" s="8"/>
      <c r="J2" s="8"/>
      <c r="K2" s="8"/>
      <c r="L2" s="8"/>
    </row>
    <row r="4" customFormat="false" ht="30" hidden="false" customHeight="true" outlineLevel="0" collapsed="false">
      <c r="B4" s="9" t="s">
        <v>59</v>
      </c>
      <c r="C4" s="9" t="s">
        <v>75</v>
      </c>
      <c r="D4" s="9" t="s">
        <v>62</v>
      </c>
      <c r="E4" s="9" t="s">
        <v>34</v>
      </c>
      <c r="F4" s="9" t="s">
        <v>35</v>
      </c>
      <c r="G4" s="9" t="s">
        <v>63</v>
      </c>
      <c r="H4" s="9" t="s">
        <v>64</v>
      </c>
      <c r="I4" s="9" t="s">
        <v>76</v>
      </c>
      <c r="J4" s="9" t="s">
        <v>77</v>
      </c>
      <c r="K4" s="9" t="s">
        <v>78</v>
      </c>
      <c r="L4" s="9" t="s">
        <v>69</v>
      </c>
    </row>
    <row r="5" customFormat="false" ht="15" hidden="false" customHeight="false" outlineLevel="0" collapsed="false">
      <c r="B5" s="19" t="s">
        <v>79</v>
      </c>
      <c r="C5" s="20" t="s">
        <v>80</v>
      </c>
      <c r="D5" s="20" t="s">
        <v>81</v>
      </c>
      <c r="E5" s="20" t="s">
        <v>43</v>
      </c>
      <c r="F5" s="21" t="n">
        <v>900</v>
      </c>
      <c r="G5" s="22" t="n">
        <v>0.21</v>
      </c>
      <c r="H5" s="11" t="n">
        <f aca="false">IF(F5="",0,F5*N(G5))</f>
        <v>189</v>
      </c>
      <c r="I5" s="22" t="n">
        <v>1</v>
      </c>
      <c r="J5" s="11" t="n">
        <f aca="false">IF(F5="",0,H5*N(I5))</f>
        <v>189</v>
      </c>
      <c r="K5" s="12" t="n">
        <f aca="false">IF(F5="",0,F5+H5)</f>
        <v>1089</v>
      </c>
      <c r="L5" s="23" t="n">
        <f aca="false">IF(B5="","",ROUNDUP(MONTH(B5)/3,0))</f>
        <v>3</v>
      </c>
    </row>
    <row r="6" customFormat="false" ht="15" hidden="false" customHeight="false" outlineLevel="0" collapsed="false">
      <c r="B6" s="19"/>
      <c r="C6" s="20"/>
      <c r="D6" s="20"/>
      <c r="E6" s="20"/>
      <c r="F6" s="21"/>
      <c r="G6" s="22" t="n">
        <v>0.21</v>
      </c>
      <c r="H6" s="11" t="n">
        <f aca="false">IF(F6="",0,F6*N(G6))</f>
        <v>0</v>
      </c>
      <c r="I6" s="22" t="n">
        <v>1</v>
      </c>
      <c r="J6" s="11" t="n">
        <f aca="false">IF(F6="",0,H6*N(I6))</f>
        <v>0</v>
      </c>
      <c r="K6" s="12" t="n">
        <f aca="false">IF(F6="",0,F6+H6)</f>
        <v>0</v>
      </c>
      <c r="L6" s="23" t="str">
        <f aca="false">IF(B6="","",ROUNDUP(MONTH(B6)/3,0))</f>
        <v/>
      </c>
    </row>
    <row r="7" customFormat="false" ht="15" hidden="false" customHeight="false" outlineLevel="0" collapsed="false">
      <c r="B7" s="19"/>
      <c r="C7" s="20"/>
      <c r="D7" s="20"/>
      <c r="E7" s="20"/>
      <c r="F7" s="21"/>
      <c r="G7" s="22" t="n">
        <v>0.21</v>
      </c>
      <c r="H7" s="11" t="n">
        <f aca="false">IF(F7="",0,F7*N(G7))</f>
        <v>0</v>
      </c>
      <c r="I7" s="22" t="n">
        <v>1</v>
      </c>
      <c r="J7" s="11" t="n">
        <f aca="false">IF(F7="",0,H7*N(I7))</f>
        <v>0</v>
      </c>
      <c r="K7" s="12" t="n">
        <f aca="false">IF(F7="",0,F7+H7)</f>
        <v>0</v>
      </c>
      <c r="L7" s="23" t="str">
        <f aca="false">IF(B7="","",ROUNDUP(MONTH(B7)/3,0))</f>
        <v/>
      </c>
    </row>
    <row r="8" customFormat="false" ht="15" hidden="false" customHeight="false" outlineLevel="0" collapsed="false">
      <c r="B8" s="19"/>
      <c r="C8" s="20"/>
      <c r="D8" s="20"/>
      <c r="E8" s="20"/>
      <c r="F8" s="21"/>
      <c r="G8" s="22" t="n">
        <v>0.21</v>
      </c>
      <c r="H8" s="11" t="n">
        <f aca="false">IF(F8="",0,F8*N(G8))</f>
        <v>0</v>
      </c>
      <c r="I8" s="22" t="n">
        <v>1</v>
      </c>
      <c r="J8" s="11" t="n">
        <f aca="false">IF(F8="",0,H8*N(I8))</f>
        <v>0</v>
      </c>
      <c r="K8" s="12" t="n">
        <f aca="false">IF(F8="",0,F8+H8)</f>
        <v>0</v>
      </c>
      <c r="L8" s="23" t="str">
        <f aca="false">IF(B8="","",ROUNDUP(MONTH(B8)/3,0))</f>
        <v/>
      </c>
    </row>
    <row r="9" customFormat="false" ht="15" hidden="false" customHeight="false" outlineLevel="0" collapsed="false">
      <c r="B9" s="19"/>
      <c r="C9" s="20"/>
      <c r="D9" s="20"/>
      <c r="E9" s="20"/>
      <c r="F9" s="21"/>
      <c r="G9" s="22" t="n">
        <v>0.21</v>
      </c>
      <c r="H9" s="11" t="n">
        <f aca="false">IF(F9="",0,F9*N(G9))</f>
        <v>0</v>
      </c>
      <c r="I9" s="22" t="n">
        <v>1</v>
      </c>
      <c r="J9" s="11" t="n">
        <f aca="false">IF(F9="",0,H9*N(I9))</f>
        <v>0</v>
      </c>
      <c r="K9" s="12" t="n">
        <f aca="false">IF(F9="",0,F9+H9)</f>
        <v>0</v>
      </c>
      <c r="L9" s="23" t="str">
        <f aca="false">IF(B9="","",ROUNDUP(MONTH(B9)/3,0))</f>
        <v/>
      </c>
    </row>
    <row r="10" customFormat="false" ht="15" hidden="false" customHeight="false" outlineLevel="0" collapsed="false">
      <c r="B10" s="19"/>
      <c r="C10" s="20"/>
      <c r="D10" s="20"/>
      <c r="E10" s="20"/>
      <c r="F10" s="21"/>
      <c r="G10" s="22" t="n">
        <v>0.21</v>
      </c>
      <c r="H10" s="11" t="n">
        <f aca="false">IF(F10="",0,F10*N(G10))</f>
        <v>0</v>
      </c>
      <c r="I10" s="22" t="n">
        <v>1</v>
      </c>
      <c r="J10" s="11" t="n">
        <f aca="false">IF(F10="",0,H10*N(I10))</f>
        <v>0</v>
      </c>
      <c r="K10" s="12" t="n">
        <f aca="false">IF(F10="",0,F10+H10)</f>
        <v>0</v>
      </c>
      <c r="L10" s="23" t="str">
        <f aca="false">IF(B10="","",ROUNDUP(MONTH(B10)/3,0))</f>
        <v/>
      </c>
    </row>
    <row r="11" customFormat="false" ht="15" hidden="false" customHeight="false" outlineLevel="0" collapsed="false">
      <c r="B11" s="19"/>
      <c r="C11" s="20"/>
      <c r="D11" s="20"/>
      <c r="E11" s="20"/>
      <c r="F11" s="21"/>
      <c r="G11" s="22" t="n">
        <v>0.21</v>
      </c>
      <c r="H11" s="11" t="n">
        <f aca="false">IF(F11="",0,F11*N(G11))</f>
        <v>0</v>
      </c>
      <c r="I11" s="22" t="n">
        <v>1</v>
      </c>
      <c r="J11" s="11" t="n">
        <f aca="false">IF(F11="",0,H11*N(I11))</f>
        <v>0</v>
      </c>
      <c r="K11" s="12" t="n">
        <f aca="false">IF(F11="",0,F11+H11)</f>
        <v>0</v>
      </c>
      <c r="L11" s="23" t="str">
        <f aca="false">IF(B11="","",ROUNDUP(MONTH(B11)/3,0))</f>
        <v/>
      </c>
    </row>
    <row r="12" customFormat="false" ht="15" hidden="false" customHeight="false" outlineLevel="0" collapsed="false">
      <c r="B12" s="19"/>
      <c r="C12" s="20"/>
      <c r="D12" s="20"/>
      <c r="E12" s="20"/>
      <c r="F12" s="21"/>
      <c r="G12" s="22" t="n">
        <v>0.21</v>
      </c>
      <c r="H12" s="11" t="n">
        <f aca="false">IF(F12="",0,F12*N(G12))</f>
        <v>0</v>
      </c>
      <c r="I12" s="22" t="n">
        <v>1</v>
      </c>
      <c r="J12" s="11" t="n">
        <f aca="false">IF(F12="",0,H12*N(I12))</f>
        <v>0</v>
      </c>
      <c r="K12" s="12" t="n">
        <f aca="false">IF(F12="",0,F12+H12)</f>
        <v>0</v>
      </c>
      <c r="L12" s="23" t="str">
        <f aca="false">IF(B12="","",ROUNDUP(MONTH(B12)/3,0))</f>
        <v/>
      </c>
    </row>
    <row r="13" customFormat="false" ht="15" hidden="false" customHeight="false" outlineLevel="0" collapsed="false">
      <c r="B13" s="19"/>
      <c r="C13" s="20"/>
      <c r="D13" s="20"/>
      <c r="E13" s="20"/>
      <c r="F13" s="21"/>
      <c r="G13" s="22" t="n">
        <v>0.21</v>
      </c>
      <c r="H13" s="11" t="n">
        <f aca="false">IF(F13="",0,F13*N(G13))</f>
        <v>0</v>
      </c>
      <c r="I13" s="22" t="n">
        <v>1</v>
      </c>
      <c r="J13" s="11" t="n">
        <f aca="false">IF(F13="",0,H13*N(I13))</f>
        <v>0</v>
      </c>
      <c r="K13" s="12" t="n">
        <f aca="false">IF(F13="",0,F13+H13)</f>
        <v>0</v>
      </c>
      <c r="L13" s="23" t="str">
        <f aca="false">IF(B13="","",ROUNDUP(MONTH(B13)/3,0))</f>
        <v/>
      </c>
    </row>
    <row r="14" customFormat="false" ht="15" hidden="false" customHeight="false" outlineLevel="0" collapsed="false">
      <c r="B14" s="19"/>
      <c r="C14" s="20"/>
      <c r="D14" s="20"/>
      <c r="E14" s="20"/>
      <c r="F14" s="21"/>
      <c r="G14" s="22" t="n">
        <v>0.21</v>
      </c>
      <c r="H14" s="11" t="n">
        <f aca="false">IF(F14="",0,F14*N(G14))</f>
        <v>0</v>
      </c>
      <c r="I14" s="22" t="n">
        <v>1</v>
      </c>
      <c r="J14" s="11" t="n">
        <f aca="false">IF(F14="",0,H14*N(I14))</f>
        <v>0</v>
      </c>
      <c r="K14" s="12" t="n">
        <f aca="false">IF(F14="",0,F14+H14)</f>
        <v>0</v>
      </c>
      <c r="L14" s="23" t="str">
        <f aca="false">IF(B14="","",ROUNDUP(MONTH(B14)/3,0))</f>
        <v/>
      </c>
    </row>
    <row r="15" customFormat="false" ht="15" hidden="false" customHeight="false" outlineLevel="0" collapsed="false">
      <c r="B15" s="19"/>
      <c r="C15" s="20"/>
      <c r="D15" s="20"/>
      <c r="E15" s="20"/>
      <c r="F15" s="21"/>
      <c r="G15" s="22" t="n">
        <v>0.21</v>
      </c>
      <c r="H15" s="11" t="n">
        <f aca="false">IF(F15="",0,F15*N(G15))</f>
        <v>0</v>
      </c>
      <c r="I15" s="22" t="n">
        <v>1</v>
      </c>
      <c r="J15" s="11" t="n">
        <f aca="false">IF(F15="",0,H15*N(I15))</f>
        <v>0</v>
      </c>
      <c r="K15" s="12" t="n">
        <f aca="false">IF(F15="",0,F15+H15)</f>
        <v>0</v>
      </c>
      <c r="L15" s="23" t="str">
        <f aca="false">IF(B15="","",ROUNDUP(MONTH(B15)/3,0))</f>
        <v/>
      </c>
    </row>
    <row r="16" customFormat="false" ht="15" hidden="false" customHeight="false" outlineLevel="0" collapsed="false">
      <c r="B16" s="19"/>
      <c r="C16" s="20"/>
      <c r="D16" s="20"/>
      <c r="E16" s="20"/>
      <c r="F16" s="21"/>
      <c r="G16" s="22" t="n">
        <v>0.21</v>
      </c>
      <c r="H16" s="11" t="n">
        <f aca="false">IF(F16="",0,F16*N(G16))</f>
        <v>0</v>
      </c>
      <c r="I16" s="22" t="n">
        <v>1</v>
      </c>
      <c r="J16" s="11" t="n">
        <f aca="false">IF(F16="",0,H16*N(I16))</f>
        <v>0</v>
      </c>
      <c r="K16" s="12" t="n">
        <f aca="false">IF(F16="",0,F16+H16)</f>
        <v>0</v>
      </c>
      <c r="L16" s="23" t="str">
        <f aca="false">IF(B16="","",ROUNDUP(MONTH(B16)/3,0))</f>
        <v/>
      </c>
    </row>
    <row r="17" customFormat="false" ht="15" hidden="false" customHeight="false" outlineLevel="0" collapsed="false">
      <c r="B17" s="19"/>
      <c r="C17" s="20"/>
      <c r="D17" s="20"/>
      <c r="E17" s="20"/>
      <c r="F17" s="21"/>
      <c r="G17" s="22" t="n">
        <v>0.21</v>
      </c>
      <c r="H17" s="11" t="n">
        <f aca="false">IF(F17="",0,F17*N(G17))</f>
        <v>0</v>
      </c>
      <c r="I17" s="22" t="n">
        <v>1</v>
      </c>
      <c r="J17" s="11" t="n">
        <f aca="false">IF(F17="",0,H17*N(I17))</f>
        <v>0</v>
      </c>
      <c r="K17" s="12" t="n">
        <f aca="false">IF(F17="",0,F17+H17)</f>
        <v>0</v>
      </c>
      <c r="L17" s="23" t="str">
        <f aca="false">IF(B17="","",ROUNDUP(MONTH(B17)/3,0))</f>
        <v/>
      </c>
    </row>
    <row r="18" customFormat="false" ht="15" hidden="false" customHeight="false" outlineLevel="0" collapsed="false">
      <c r="B18" s="19"/>
      <c r="C18" s="20"/>
      <c r="D18" s="20"/>
      <c r="E18" s="20"/>
      <c r="F18" s="21"/>
      <c r="G18" s="22" t="n">
        <v>0.21</v>
      </c>
      <c r="H18" s="11" t="n">
        <f aca="false">IF(F18="",0,F18*N(G18))</f>
        <v>0</v>
      </c>
      <c r="I18" s="22" t="n">
        <v>1</v>
      </c>
      <c r="J18" s="11" t="n">
        <f aca="false">IF(F18="",0,H18*N(I18))</f>
        <v>0</v>
      </c>
      <c r="K18" s="12" t="n">
        <f aca="false">IF(F18="",0,F18+H18)</f>
        <v>0</v>
      </c>
      <c r="L18" s="23" t="str">
        <f aca="false">IF(B18="","",ROUNDUP(MONTH(B18)/3,0))</f>
        <v/>
      </c>
    </row>
    <row r="19" customFormat="false" ht="15" hidden="false" customHeight="false" outlineLevel="0" collapsed="false">
      <c r="B19" s="19"/>
      <c r="C19" s="20"/>
      <c r="D19" s="20"/>
      <c r="E19" s="20"/>
      <c r="F19" s="21"/>
      <c r="G19" s="22" t="n">
        <v>0.21</v>
      </c>
      <c r="H19" s="11" t="n">
        <f aca="false">IF(F19="",0,F19*N(G19))</f>
        <v>0</v>
      </c>
      <c r="I19" s="22" t="n">
        <v>1</v>
      </c>
      <c r="J19" s="11" t="n">
        <f aca="false">IF(F19="",0,H19*N(I19))</f>
        <v>0</v>
      </c>
      <c r="K19" s="12" t="n">
        <f aca="false">IF(F19="",0,F19+H19)</f>
        <v>0</v>
      </c>
      <c r="L19" s="23" t="str">
        <f aca="false">IF(B19="","",ROUNDUP(MONTH(B19)/3,0))</f>
        <v/>
      </c>
    </row>
    <row r="20" customFormat="false" ht="15" hidden="false" customHeight="false" outlineLevel="0" collapsed="false">
      <c r="B20" s="19"/>
      <c r="C20" s="20"/>
      <c r="D20" s="20"/>
      <c r="E20" s="20"/>
      <c r="F20" s="21"/>
      <c r="G20" s="22" t="n">
        <v>0.21</v>
      </c>
      <c r="H20" s="11" t="n">
        <f aca="false">IF(F20="",0,F20*N(G20))</f>
        <v>0</v>
      </c>
      <c r="I20" s="22" t="n">
        <v>1</v>
      </c>
      <c r="J20" s="11" t="n">
        <f aca="false">IF(F20="",0,H20*N(I20))</f>
        <v>0</v>
      </c>
      <c r="K20" s="12" t="n">
        <f aca="false">IF(F20="",0,F20+H20)</f>
        <v>0</v>
      </c>
      <c r="L20" s="23" t="str">
        <f aca="false">IF(B20="","",ROUNDUP(MONTH(B20)/3,0))</f>
        <v/>
      </c>
    </row>
    <row r="21" customFormat="false" ht="15" hidden="false" customHeight="false" outlineLevel="0" collapsed="false">
      <c r="B21" s="19"/>
      <c r="C21" s="20"/>
      <c r="D21" s="20"/>
      <c r="E21" s="20"/>
      <c r="F21" s="21"/>
      <c r="G21" s="22" t="n">
        <v>0.21</v>
      </c>
      <c r="H21" s="11" t="n">
        <f aca="false">IF(F21="",0,F21*N(G21))</f>
        <v>0</v>
      </c>
      <c r="I21" s="22" t="n">
        <v>1</v>
      </c>
      <c r="J21" s="11" t="n">
        <f aca="false">IF(F21="",0,H21*N(I21))</f>
        <v>0</v>
      </c>
      <c r="K21" s="12" t="n">
        <f aca="false">IF(F21="",0,F21+H21)</f>
        <v>0</v>
      </c>
      <c r="L21" s="23" t="str">
        <f aca="false">IF(B21="","",ROUNDUP(MONTH(B21)/3,0))</f>
        <v/>
      </c>
    </row>
    <row r="22" customFormat="false" ht="15" hidden="false" customHeight="false" outlineLevel="0" collapsed="false">
      <c r="B22" s="19"/>
      <c r="C22" s="20"/>
      <c r="D22" s="20"/>
      <c r="E22" s="20"/>
      <c r="F22" s="21"/>
      <c r="G22" s="22" t="n">
        <v>0.21</v>
      </c>
      <c r="H22" s="11" t="n">
        <f aca="false">IF(F22="",0,F22*N(G22))</f>
        <v>0</v>
      </c>
      <c r="I22" s="22" t="n">
        <v>1</v>
      </c>
      <c r="J22" s="11" t="n">
        <f aca="false">IF(F22="",0,H22*N(I22))</f>
        <v>0</v>
      </c>
      <c r="K22" s="12" t="n">
        <f aca="false">IF(F22="",0,F22+H22)</f>
        <v>0</v>
      </c>
      <c r="L22" s="23" t="str">
        <f aca="false">IF(B22="","",ROUNDUP(MONTH(B22)/3,0))</f>
        <v/>
      </c>
    </row>
    <row r="23" customFormat="false" ht="15" hidden="false" customHeight="false" outlineLevel="0" collapsed="false">
      <c r="B23" s="19"/>
      <c r="C23" s="20"/>
      <c r="D23" s="20"/>
      <c r="E23" s="20"/>
      <c r="F23" s="21"/>
      <c r="G23" s="22" t="n">
        <v>0.21</v>
      </c>
      <c r="H23" s="11" t="n">
        <f aca="false">IF(F23="",0,F23*N(G23))</f>
        <v>0</v>
      </c>
      <c r="I23" s="22" t="n">
        <v>1</v>
      </c>
      <c r="J23" s="11" t="n">
        <f aca="false">IF(F23="",0,H23*N(I23))</f>
        <v>0</v>
      </c>
      <c r="K23" s="12" t="n">
        <f aca="false">IF(F23="",0,F23+H23)</f>
        <v>0</v>
      </c>
      <c r="L23" s="23" t="str">
        <f aca="false">IF(B23="","",ROUNDUP(MONTH(B23)/3,0))</f>
        <v/>
      </c>
    </row>
    <row r="24" customFormat="false" ht="15" hidden="false" customHeight="false" outlineLevel="0" collapsed="false">
      <c r="B24" s="19"/>
      <c r="C24" s="20"/>
      <c r="D24" s="20"/>
      <c r="E24" s="20"/>
      <c r="F24" s="21"/>
      <c r="G24" s="22" t="n">
        <v>0.21</v>
      </c>
      <c r="H24" s="11" t="n">
        <f aca="false">IF(F24="",0,F24*N(G24))</f>
        <v>0</v>
      </c>
      <c r="I24" s="22" t="n">
        <v>1</v>
      </c>
      <c r="J24" s="11" t="n">
        <f aca="false">IF(F24="",0,H24*N(I24))</f>
        <v>0</v>
      </c>
      <c r="K24" s="12" t="n">
        <f aca="false">IF(F24="",0,F24+H24)</f>
        <v>0</v>
      </c>
      <c r="L24" s="23" t="str">
        <f aca="false">IF(B24="","",ROUNDUP(MONTH(B24)/3,0))</f>
        <v/>
      </c>
    </row>
    <row r="25" customFormat="false" ht="15" hidden="false" customHeight="false" outlineLevel="0" collapsed="false">
      <c r="B25" s="19"/>
      <c r="C25" s="20"/>
      <c r="D25" s="20"/>
      <c r="E25" s="20"/>
      <c r="F25" s="21"/>
      <c r="G25" s="22" t="n">
        <v>0.21</v>
      </c>
      <c r="H25" s="11" t="n">
        <f aca="false">IF(F25="",0,F25*N(G25))</f>
        <v>0</v>
      </c>
      <c r="I25" s="22" t="n">
        <v>1</v>
      </c>
      <c r="J25" s="11" t="n">
        <f aca="false">IF(F25="",0,H25*N(I25))</f>
        <v>0</v>
      </c>
      <c r="K25" s="12" t="n">
        <f aca="false">IF(F25="",0,F25+H25)</f>
        <v>0</v>
      </c>
      <c r="L25" s="23" t="str">
        <f aca="false">IF(B25="","",ROUNDUP(MONTH(B25)/3,0))</f>
        <v/>
      </c>
    </row>
    <row r="26" customFormat="false" ht="15" hidden="false" customHeight="false" outlineLevel="0" collapsed="false">
      <c r="B26" s="19"/>
      <c r="C26" s="20"/>
      <c r="D26" s="20"/>
      <c r="E26" s="20"/>
      <c r="F26" s="21"/>
      <c r="G26" s="22" t="n">
        <v>0.21</v>
      </c>
      <c r="H26" s="11" t="n">
        <f aca="false">IF(F26="",0,F26*N(G26))</f>
        <v>0</v>
      </c>
      <c r="I26" s="22" t="n">
        <v>1</v>
      </c>
      <c r="J26" s="11" t="n">
        <f aca="false">IF(F26="",0,H26*N(I26))</f>
        <v>0</v>
      </c>
      <c r="K26" s="12" t="n">
        <f aca="false">IF(F26="",0,F26+H26)</f>
        <v>0</v>
      </c>
      <c r="L26" s="23" t="str">
        <f aca="false">IF(B26="","",ROUNDUP(MONTH(B26)/3,0))</f>
        <v/>
      </c>
    </row>
    <row r="27" customFormat="false" ht="15" hidden="false" customHeight="false" outlineLevel="0" collapsed="false">
      <c r="B27" s="19"/>
      <c r="C27" s="20"/>
      <c r="D27" s="20"/>
      <c r="E27" s="20"/>
      <c r="F27" s="21"/>
      <c r="G27" s="22" t="n">
        <v>0.21</v>
      </c>
      <c r="H27" s="11" t="n">
        <f aca="false">IF(F27="",0,F27*N(G27))</f>
        <v>0</v>
      </c>
      <c r="I27" s="22" t="n">
        <v>1</v>
      </c>
      <c r="J27" s="11" t="n">
        <f aca="false">IF(F27="",0,H27*N(I27))</f>
        <v>0</v>
      </c>
      <c r="K27" s="12" t="n">
        <f aca="false">IF(F27="",0,F27+H27)</f>
        <v>0</v>
      </c>
      <c r="L27" s="23" t="str">
        <f aca="false">IF(B27="","",ROUNDUP(MONTH(B27)/3,0))</f>
        <v/>
      </c>
    </row>
    <row r="28" customFormat="false" ht="15" hidden="false" customHeight="false" outlineLevel="0" collapsed="false">
      <c r="B28" s="19"/>
      <c r="C28" s="20"/>
      <c r="D28" s="20"/>
      <c r="E28" s="20"/>
      <c r="F28" s="21"/>
      <c r="G28" s="22" t="n">
        <v>0.21</v>
      </c>
      <c r="H28" s="11" t="n">
        <f aca="false">IF(F28="",0,F28*N(G28))</f>
        <v>0</v>
      </c>
      <c r="I28" s="22" t="n">
        <v>1</v>
      </c>
      <c r="J28" s="11" t="n">
        <f aca="false">IF(F28="",0,H28*N(I28))</f>
        <v>0</v>
      </c>
      <c r="K28" s="12" t="n">
        <f aca="false">IF(F28="",0,F28+H28)</f>
        <v>0</v>
      </c>
      <c r="L28" s="23" t="str">
        <f aca="false">IF(B28="","",ROUNDUP(MONTH(B28)/3,0))</f>
        <v/>
      </c>
    </row>
    <row r="29" customFormat="false" ht="15" hidden="false" customHeight="false" outlineLevel="0" collapsed="false">
      <c r="B29" s="19"/>
      <c r="C29" s="20"/>
      <c r="D29" s="20"/>
      <c r="E29" s="20"/>
      <c r="F29" s="21"/>
      <c r="G29" s="22" t="n">
        <v>0.21</v>
      </c>
      <c r="H29" s="11" t="n">
        <f aca="false">IF(F29="",0,F29*N(G29))</f>
        <v>0</v>
      </c>
      <c r="I29" s="22" t="n">
        <v>1</v>
      </c>
      <c r="J29" s="11" t="n">
        <f aca="false">IF(F29="",0,H29*N(I29))</f>
        <v>0</v>
      </c>
      <c r="K29" s="12" t="n">
        <f aca="false">IF(F29="",0,F29+H29)</f>
        <v>0</v>
      </c>
      <c r="L29" s="23" t="str">
        <f aca="false">IF(B29="","",ROUNDUP(MONTH(B29)/3,0))</f>
        <v/>
      </c>
    </row>
    <row r="30" customFormat="false" ht="15" hidden="false" customHeight="false" outlineLevel="0" collapsed="false">
      <c r="B30" s="19"/>
      <c r="C30" s="20"/>
      <c r="D30" s="20"/>
      <c r="E30" s="20"/>
      <c r="F30" s="21"/>
      <c r="G30" s="22" t="n">
        <v>0.21</v>
      </c>
      <c r="H30" s="11" t="n">
        <f aca="false">IF(F30="",0,F30*N(G30))</f>
        <v>0</v>
      </c>
      <c r="I30" s="22" t="n">
        <v>1</v>
      </c>
      <c r="J30" s="11" t="n">
        <f aca="false">IF(F30="",0,H30*N(I30))</f>
        <v>0</v>
      </c>
      <c r="K30" s="12" t="n">
        <f aca="false">IF(F30="",0,F30+H30)</f>
        <v>0</v>
      </c>
      <c r="L30" s="23" t="str">
        <f aca="false">IF(B30="","",ROUNDUP(MONTH(B30)/3,0))</f>
        <v/>
      </c>
    </row>
    <row r="31" customFormat="false" ht="15" hidden="false" customHeight="false" outlineLevel="0" collapsed="false">
      <c r="B31" s="19"/>
      <c r="C31" s="20"/>
      <c r="D31" s="20"/>
      <c r="E31" s="20"/>
      <c r="F31" s="21"/>
      <c r="G31" s="22" t="n">
        <v>0.21</v>
      </c>
      <c r="H31" s="11" t="n">
        <f aca="false">IF(F31="",0,F31*N(G31))</f>
        <v>0</v>
      </c>
      <c r="I31" s="22" t="n">
        <v>1</v>
      </c>
      <c r="J31" s="11" t="n">
        <f aca="false">IF(F31="",0,H31*N(I31))</f>
        <v>0</v>
      </c>
      <c r="K31" s="12" t="n">
        <f aca="false">IF(F31="",0,F31+H31)</f>
        <v>0</v>
      </c>
      <c r="L31" s="23" t="str">
        <f aca="false">IF(B31="","",ROUNDUP(MONTH(B31)/3,0))</f>
        <v/>
      </c>
    </row>
    <row r="32" customFormat="false" ht="15" hidden="false" customHeight="false" outlineLevel="0" collapsed="false">
      <c r="B32" s="19"/>
      <c r="C32" s="20"/>
      <c r="D32" s="20"/>
      <c r="E32" s="20"/>
      <c r="F32" s="21"/>
      <c r="G32" s="22" t="n">
        <v>0.21</v>
      </c>
      <c r="H32" s="11" t="n">
        <f aca="false">IF(F32="",0,F32*N(G32))</f>
        <v>0</v>
      </c>
      <c r="I32" s="22" t="n">
        <v>1</v>
      </c>
      <c r="J32" s="11" t="n">
        <f aca="false">IF(F32="",0,H32*N(I32))</f>
        <v>0</v>
      </c>
      <c r="K32" s="12" t="n">
        <f aca="false">IF(F32="",0,F32+H32)</f>
        <v>0</v>
      </c>
      <c r="L32" s="23" t="str">
        <f aca="false">IF(B32="","",ROUNDUP(MONTH(B32)/3,0))</f>
        <v/>
      </c>
    </row>
    <row r="33" customFormat="false" ht="15" hidden="false" customHeight="false" outlineLevel="0" collapsed="false">
      <c r="B33" s="19"/>
      <c r="C33" s="20"/>
      <c r="D33" s="20"/>
      <c r="E33" s="20"/>
      <c r="F33" s="21"/>
      <c r="G33" s="22" t="n">
        <v>0.21</v>
      </c>
      <c r="H33" s="11" t="n">
        <f aca="false">IF(F33="",0,F33*N(G33))</f>
        <v>0</v>
      </c>
      <c r="I33" s="22" t="n">
        <v>1</v>
      </c>
      <c r="J33" s="11" t="n">
        <f aca="false">IF(F33="",0,H33*N(I33))</f>
        <v>0</v>
      </c>
      <c r="K33" s="12" t="n">
        <f aca="false">IF(F33="",0,F33+H33)</f>
        <v>0</v>
      </c>
      <c r="L33" s="23" t="str">
        <f aca="false">IF(B33="","",ROUNDUP(MONTH(B33)/3,0))</f>
        <v/>
      </c>
    </row>
    <row r="34" customFormat="false" ht="15" hidden="false" customHeight="false" outlineLevel="0" collapsed="false">
      <c r="B34" s="19"/>
      <c r="C34" s="20"/>
      <c r="D34" s="20"/>
      <c r="E34" s="20"/>
      <c r="F34" s="21"/>
      <c r="G34" s="22" t="n">
        <v>0.21</v>
      </c>
      <c r="H34" s="11" t="n">
        <f aca="false">IF(F34="",0,F34*N(G34))</f>
        <v>0</v>
      </c>
      <c r="I34" s="22" t="n">
        <v>1</v>
      </c>
      <c r="J34" s="11" t="n">
        <f aca="false">IF(F34="",0,H34*N(I34))</f>
        <v>0</v>
      </c>
      <c r="K34" s="12" t="n">
        <f aca="false">IF(F34="",0,F34+H34)</f>
        <v>0</v>
      </c>
      <c r="L34" s="23" t="str">
        <f aca="false">IF(B34="","",ROUNDUP(MONTH(B34)/3,0))</f>
        <v/>
      </c>
    </row>
    <row r="35" customFormat="false" ht="15" hidden="false" customHeight="false" outlineLevel="0" collapsed="false">
      <c r="B35" s="19"/>
      <c r="C35" s="20"/>
      <c r="D35" s="20"/>
      <c r="E35" s="20"/>
      <c r="F35" s="21"/>
      <c r="G35" s="22" t="n">
        <v>0.21</v>
      </c>
      <c r="H35" s="11" t="n">
        <f aca="false">IF(F35="",0,F35*N(G35))</f>
        <v>0</v>
      </c>
      <c r="I35" s="22" t="n">
        <v>1</v>
      </c>
      <c r="J35" s="11" t="n">
        <f aca="false">IF(F35="",0,H35*N(I35))</f>
        <v>0</v>
      </c>
      <c r="K35" s="12" t="n">
        <f aca="false">IF(F35="",0,F35+H35)</f>
        <v>0</v>
      </c>
      <c r="L35" s="23" t="str">
        <f aca="false">IF(B35="","",ROUNDUP(MONTH(B35)/3,0))</f>
        <v/>
      </c>
    </row>
    <row r="36" customFormat="false" ht="15" hidden="false" customHeight="false" outlineLevel="0" collapsed="false">
      <c r="B36" s="19"/>
      <c r="C36" s="20"/>
      <c r="D36" s="20"/>
      <c r="E36" s="20"/>
      <c r="F36" s="21"/>
      <c r="G36" s="22" t="n">
        <v>0.21</v>
      </c>
      <c r="H36" s="11" t="n">
        <f aca="false">IF(F36="",0,F36*N(G36))</f>
        <v>0</v>
      </c>
      <c r="I36" s="22" t="n">
        <v>1</v>
      </c>
      <c r="J36" s="11" t="n">
        <f aca="false">IF(F36="",0,H36*N(I36))</f>
        <v>0</v>
      </c>
      <c r="K36" s="12" t="n">
        <f aca="false">IF(F36="",0,F36+H36)</f>
        <v>0</v>
      </c>
      <c r="L36" s="23" t="str">
        <f aca="false">IF(B36="","",ROUNDUP(MONTH(B36)/3,0))</f>
        <v/>
      </c>
    </row>
    <row r="37" customFormat="false" ht="15" hidden="false" customHeight="false" outlineLevel="0" collapsed="false">
      <c r="B37" s="19"/>
      <c r="C37" s="20"/>
      <c r="D37" s="20"/>
      <c r="E37" s="20"/>
      <c r="F37" s="21"/>
      <c r="G37" s="22" t="n">
        <v>0.21</v>
      </c>
      <c r="H37" s="11" t="n">
        <f aca="false">IF(F37="",0,F37*N(G37))</f>
        <v>0</v>
      </c>
      <c r="I37" s="22" t="n">
        <v>1</v>
      </c>
      <c r="J37" s="11" t="n">
        <f aca="false">IF(F37="",0,H37*N(I37))</f>
        <v>0</v>
      </c>
      <c r="K37" s="12" t="n">
        <f aca="false">IF(F37="",0,F37+H37)</f>
        <v>0</v>
      </c>
      <c r="L37" s="23" t="str">
        <f aca="false">IF(B37="","",ROUNDUP(MONTH(B37)/3,0))</f>
        <v/>
      </c>
    </row>
    <row r="38" customFormat="false" ht="15" hidden="false" customHeight="false" outlineLevel="0" collapsed="false">
      <c r="B38" s="19"/>
      <c r="C38" s="20"/>
      <c r="D38" s="20"/>
      <c r="E38" s="20"/>
      <c r="F38" s="21"/>
      <c r="G38" s="22" t="n">
        <v>0.21</v>
      </c>
      <c r="H38" s="11" t="n">
        <f aca="false">IF(F38="",0,F38*N(G38))</f>
        <v>0</v>
      </c>
      <c r="I38" s="22" t="n">
        <v>1</v>
      </c>
      <c r="J38" s="11" t="n">
        <f aca="false">IF(F38="",0,H38*N(I38))</f>
        <v>0</v>
      </c>
      <c r="K38" s="12" t="n">
        <f aca="false">IF(F38="",0,F38+H38)</f>
        <v>0</v>
      </c>
      <c r="L38" s="23" t="str">
        <f aca="false">IF(B38="","",ROUNDUP(MONTH(B38)/3,0))</f>
        <v/>
      </c>
    </row>
    <row r="39" customFormat="false" ht="15" hidden="false" customHeight="false" outlineLevel="0" collapsed="false">
      <c r="B39" s="19"/>
      <c r="C39" s="20"/>
      <c r="D39" s="20"/>
      <c r="E39" s="20"/>
      <c r="F39" s="21"/>
      <c r="G39" s="22" t="n">
        <v>0.21</v>
      </c>
      <c r="H39" s="11" t="n">
        <f aca="false">IF(F39="",0,F39*N(G39))</f>
        <v>0</v>
      </c>
      <c r="I39" s="22" t="n">
        <v>1</v>
      </c>
      <c r="J39" s="11" t="n">
        <f aca="false">IF(F39="",0,H39*N(I39))</f>
        <v>0</v>
      </c>
      <c r="K39" s="12" t="n">
        <f aca="false">IF(F39="",0,F39+H39)</f>
        <v>0</v>
      </c>
      <c r="L39" s="23" t="str">
        <f aca="false">IF(B39="","",ROUNDUP(MONTH(B39)/3,0))</f>
        <v/>
      </c>
    </row>
    <row r="40" customFormat="false" ht="15" hidden="false" customHeight="false" outlineLevel="0" collapsed="false">
      <c r="B40" s="19"/>
      <c r="C40" s="20"/>
      <c r="D40" s="20"/>
      <c r="E40" s="20"/>
      <c r="F40" s="21"/>
      <c r="G40" s="22" t="n">
        <v>0.21</v>
      </c>
      <c r="H40" s="11" t="n">
        <f aca="false">IF(F40="",0,F40*N(G40))</f>
        <v>0</v>
      </c>
      <c r="I40" s="22" t="n">
        <v>1</v>
      </c>
      <c r="J40" s="11" t="n">
        <f aca="false">IF(F40="",0,H40*N(I40))</f>
        <v>0</v>
      </c>
      <c r="K40" s="12" t="n">
        <f aca="false">IF(F40="",0,F40+H40)</f>
        <v>0</v>
      </c>
      <c r="L40" s="23" t="str">
        <f aca="false">IF(B40="","",ROUNDUP(MONTH(B40)/3,0))</f>
        <v/>
      </c>
    </row>
    <row r="41" customFormat="false" ht="15" hidden="false" customHeight="false" outlineLevel="0" collapsed="false">
      <c r="B41" s="19"/>
      <c r="C41" s="20"/>
      <c r="D41" s="20"/>
      <c r="E41" s="20"/>
      <c r="F41" s="21"/>
      <c r="G41" s="22" t="n">
        <v>0.21</v>
      </c>
      <c r="H41" s="11" t="n">
        <f aca="false">IF(F41="",0,F41*N(G41))</f>
        <v>0</v>
      </c>
      <c r="I41" s="22" t="n">
        <v>1</v>
      </c>
      <c r="J41" s="11" t="n">
        <f aca="false">IF(F41="",0,H41*N(I41))</f>
        <v>0</v>
      </c>
      <c r="K41" s="12" t="n">
        <f aca="false">IF(F41="",0,F41+H41)</f>
        <v>0</v>
      </c>
      <c r="L41" s="23" t="str">
        <f aca="false">IF(B41="","",ROUNDUP(MONTH(B41)/3,0))</f>
        <v/>
      </c>
    </row>
    <row r="42" customFormat="false" ht="15" hidden="false" customHeight="false" outlineLevel="0" collapsed="false">
      <c r="B42" s="19"/>
      <c r="C42" s="20"/>
      <c r="D42" s="20"/>
      <c r="E42" s="20"/>
      <c r="F42" s="21"/>
      <c r="G42" s="22" t="n">
        <v>0.21</v>
      </c>
      <c r="H42" s="11" t="n">
        <f aca="false">IF(F42="",0,F42*N(G42))</f>
        <v>0</v>
      </c>
      <c r="I42" s="22" t="n">
        <v>1</v>
      </c>
      <c r="J42" s="11" t="n">
        <f aca="false">IF(F42="",0,H42*N(I42))</f>
        <v>0</v>
      </c>
      <c r="K42" s="12" t="n">
        <f aca="false">IF(F42="",0,F42+H42)</f>
        <v>0</v>
      </c>
      <c r="L42" s="23" t="str">
        <f aca="false">IF(B42="","",ROUNDUP(MONTH(B42)/3,0))</f>
        <v/>
      </c>
    </row>
    <row r="43" customFormat="false" ht="15" hidden="false" customHeight="false" outlineLevel="0" collapsed="false">
      <c r="B43" s="19"/>
      <c r="C43" s="20"/>
      <c r="D43" s="20"/>
      <c r="E43" s="20"/>
      <c r="F43" s="21"/>
      <c r="G43" s="22" t="n">
        <v>0.21</v>
      </c>
      <c r="H43" s="11" t="n">
        <f aca="false">IF(F43="",0,F43*N(G43))</f>
        <v>0</v>
      </c>
      <c r="I43" s="22" t="n">
        <v>1</v>
      </c>
      <c r="J43" s="11" t="n">
        <f aca="false">IF(F43="",0,H43*N(I43))</f>
        <v>0</v>
      </c>
      <c r="K43" s="12" t="n">
        <f aca="false">IF(F43="",0,F43+H43)</f>
        <v>0</v>
      </c>
      <c r="L43" s="23" t="str">
        <f aca="false">IF(B43="","",ROUNDUP(MONTH(B43)/3,0))</f>
        <v/>
      </c>
    </row>
    <row r="44" customFormat="false" ht="15" hidden="false" customHeight="false" outlineLevel="0" collapsed="false">
      <c r="B44" s="19"/>
      <c r="C44" s="20"/>
      <c r="D44" s="20"/>
      <c r="E44" s="20"/>
      <c r="F44" s="21"/>
      <c r="G44" s="22" t="n">
        <v>0.21</v>
      </c>
      <c r="H44" s="11" t="n">
        <f aca="false">IF(F44="",0,F44*N(G44))</f>
        <v>0</v>
      </c>
      <c r="I44" s="22" t="n">
        <v>1</v>
      </c>
      <c r="J44" s="11" t="n">
        <f aca="false">IF(F44="",0,H44*N(I44))</f>
        <v>0</v>
      </c>
      <c r="K44" s="12" t="n">
        <f aca="false">IF(F44="",0,F44+H44)</f>
        <v>0</v>
      </c>
      <c r="L44" s="23" t="str">
        <f aca="false">IF(B44="","",ROUNDUP(MONTH(B44)/3,0))</f>
        <v/>
      </c>
    </row>
    <row r="45" customFormat="false" ht="15" hidden="false" customHeight="false" outlineLevel="0" collapsed="false">
      <c r="B45" s="19"/>
      <c r="C45" s="20"/>
      <c r="D45" s="20"/>
      <c r="E45" s="20"/>
      <c r="F45" s="21"/>
      <c r="G45" s="22" t="n">
        <v>0.21</v>
      </c>
      <c r="H45" s="11" t="n">
        <f aca="false">IF(F45="",0,F45*N(G45))</f>
        <v>0</v>
      </c>
      <c r="I45" s="22" t="n">
        <v>1</v>
      </c>
      <c r="J45" s="11" t="n">
        <f aca="false">IF(F45="",0,H45*N(I45))</f>
        <v>0</v>
      </c>
      <c r="K45" s="12" t="n">
        <f aca="false">IF(F45="",0,F45+H45)</f>
        <v>0</v>
      </c>
      <c r="L45" s="23" t="str">
        <f aca="false">IF(B45="","",ROUNDUP(MONTH(B45)/3,0))</f>
        <v/>
      </c>
    </row>
    <row r="46" customFormat="false" ht="15" hidden="false" customHeight="false" outlineLevel="0" collapsed="false">
      <c r="B46" s="19"/>
      <c r="C46" s="20"/>
      <c r="D46" s="20"/>
      <c r="E46" s="20"/>
      <c r="F46" s="21"/>
      <c r="G46" s="22" t="n">
        <v>0.21</v>
      </c>
      <c r="H46" s="11" t="n">
        <f aca="false">IF(F46="",0,F46*N(G46))</f>
        <v>0</v>
      </c>
      <c r="I46" s="22" t="n">
        <v>1</v>
      </c>
      <c r="J46" s="11" t="n">
        <f aca="false">IF(F46="",0,H46*N(I46))</f>
        <v>0</v>
      </c>
      <c r="K46" s="12" t="n">
        <f aca="false">IF(F46="",0,F46+H46)</f>
        <v>0</v>
      </c>
      <c r="L46" s="23" t="str">
        <f aca="false">IF(B46="","",ROUNDUP(MONTH(B46)/3,0))</f>
        <v/>
      </c>
    </row>
    <row r="47" customFormat="false" ht="15" hidden="false" customHeight="false" outlineLevel="0" collapsed="false">
      <c r="B47" s="19"/>
      <c r="C47" s="20"/>
      <c r="D47" s="20"/>
      <c r="E47" s="20"/>
      <c r="F47" s="21"/>
      <c r="G47" s="22" t="n">
        <v>0.21</v>
      </c>
      <c r="H47" s="11" t="n">
        <f aca="false">IF(F47="",0,F47*N(G47))</f>
        <v>0</v>
      </c>
      <c r="I47" s="22" t="n">
        <v>1</v>
      </c>
      <c r="J47" s="11" t="n">
        <f aca="false">IF(F47="",0,H47*N(I47))</f>
        <v>0</v>
      </c>
      <c r="K47" s="12" t="n">
        <f aca="false">IF(F47="",0,F47+H47)</f>
        <v>0</v>
      </c>
      <c r="L47" s="23" t="str">
        <f aca="false">IF(B47="","",ROUNDUP(MONTH(B47)/3,0))</f>
        <v/>
      </c>
    </row>
    <row r="48" customFormat="false" ht="15" hidden="false" customHeight="false" outlineLevel="0" collapsed="false">
      <c r="B48" s="19"/>
      <c r="C48" s="20"/>
      <c r="D48" s="20"/>
      <c r="E48" s="20"/>
      <c r="F48" s="21"/>
      <c r="G48" s="22" t="n">
        <v>0.21</v>
      </c>
      <c r="H48" s="11" t="n">
        <f aca="false">IF(F48="",0,F48*N(G48))</f>
        <v>0</v>
      </c>
      <c r="I48" s="22" t="n">
        <v>1</v>
      </c>
      <c r="J48" s="11" t="n">
        <f aca="false">IF(F48="",0,H48*N(I48))</f>
        <v>0</v>
      </c>
      <c r="K48" s="12" t="n">
        <f aca="false">IF(F48="",0,F48+H48)</f>
        <v>0</v>
      </c>
      <c r="L48" s="23" t="str">
        <f aca="false">IF(B48="","",ROUNDUP(MONTH(B48)/3,0))</f>
        <v/>
      </c>
    </row>
    <row r="49" customFormat="false" ht="15" hidden="false" customHeight="false" outlineLevel="0" collapsed="false">
      <c r="B49" s="19"/>
      <c r="C49" s="20"/>
      <c r="D49" s="20"/>
      <c r="E49" s="20"/>
      <c r="F49" s="21"/>
      <c r="G49" s="22" t="n">
        <v>0.21</v>
      </c>
      <c r="H49" s="11" t="n">
        <f aca="false">IF(F49="",0,F49*N(G49))</f>
        <v>0</v>
      </c>
      <c r="I49" s="22" t="n">
        <v>1</v>
      </c>
      <c r="J49" s="11" t="n">
        <f aca="false">IF(F49="",0,H49*N(I49))</f>
        <v>0</v>
      </c>
      <c r="K49" s="12" t="n">
        <f aca="false">IF(F49="",0,F49+H49)</f>
        <v>0</v>
      </c>
      <c r="L49" s="23" t="str">
        <f aca="false">IF(B49="","",ROUNDUP(MONTH(B49)/3,0))</f>
        <v/>
      </c>
    </row>
    <row r="50" customFormat="false" ht="15" hidden="false" customHeight="false" outlineLevel="0" collapsed="false">
      <c r="B50" s="19"/>
      <c r="C50" s="20"/>
      <c r="D50" s="20"/>
      <c r="E50" s="20"/>
      <c r="F50" s="21"/>
      <c r="G50" s="22" t="n">
        <v>0.21</v>
      </c>
      <c r="H50" s="11" t="n">
        <f aca="false">IF(F50="",0,F50*N(G50))</f>
        <v>0</v>
      </c>
      <c r="I50" s="22" t="n">
        <v>1</v>
      </c>
      <c r="J50" s="11" t="n">
        <f aca="false">IF(F50="",0,H50*N(I50))</f>
        <v>0</v>
      </c>
      <c r="K50" s="12" t="n">
        <f aca="false">IF(F50="",0,F50+H50)</f>
        <v>0</v>
      </c>
      <c r="L50" s="23" t="str">
        <f aca="false">IF(B50="","",ROUNDUP(MONTH(B50)/3,0))</f>
        <v/>
      </c>
    </row>
    <row r="51" customFormat="false" ht="15" hidden="false" customHeight="false" outlineLevel="0" collapsed="false">
      <c r="B51" s="19"/>
      <c r="C51" s="20"/>
      <c r="D51" s="20"/>
      <c r="E51" s="20"/>
      <c r="F51" s="21"/>
      <c r="G51" s="22" t="n">
        <v>0.21</v>
      </c>
      <c r="H51" s="11" t="n">
        <f aca="false">IF(F51="",0,F51*N(G51))</f>
        <v>0</v>
      </c>
      <c r="I51" s="22" t="n">
        <v>1</v>
      </c>
      <c r="J51" s="11" t="n">
        <f aca="false">IF(F51="",0,H51*N(I51))</f>
        <v>0</v>
      </c>
      <c r="K51" s="12" t="n">
        <f aca="false">IF(F51="",0,F51+H51)</f>
        <v>0</v>
      </c>
      <c r="L51" s="23" t="str">
        <f aca="false">IF(B51="","",ROUNDUP(MONTH(B51)/3,0))</f>
        <v/>
      </c>
    </row>
    <row r="52" customFormat="false" ht="15" hidden="false" customHeight="false" outlineLevel="0" collapsed="false">
      <c r="B52" s="19"/>
      <c r="C52" s="20"/>
      <c r="D52" s="20"/>
      <c r="E52" s="20"/>
      <c r="F52" s="21"/>
      <c r="G52" s="22" t="n">
        <v>0.21</v>
      </c>
      <c r="H52" s="11" t="n">
        <f aca="false">IF(F52="",0,F52*N(G52))</f>
        <v>0</v>
      </c>
      <c r="I52" s="22" t="n">
        <v>1</v>
      </c>
      <c r="J52" s="11" t="n">
        <f aca="false">IF(F52="",0,H52*N(I52))</f>
        <v>0</v>
      </c>
      <c r="K52" s="12" t="n">
        <f aca="false">IF(F52="",0,F52+H52)</f>
        <v>0</v>
      </c>
      <c r="L52" s="23" t="str">
        <f aca="false">IF(B52="","",ROUNDUP(MONTH(B52)/3,0))</f>
        <v/>
      </c>
    </row>
    <row r="53" customFormat="false" ht="15" hidden="false" customHeight="false" outlineLevel="0" collapsed="false">
      <c r="B53" s="19"/>
      <c r="C53" s="20"/>
      <c r="D53" s="20"/>
      <c r="E53" s="20"/>
      <c r="F53" s="21"/>
      <c r="G53" s="22" t="n">
        <v>0.21</v>
      </c>
      <c r="H53" s="11" t="n">
        <f aca="false">IF(F53="",0,F53*N(G53))</f>
        <v>0</v>
      </c>
      <c r="I53" s="22" t="n">
        <v>1</v>
      </c>
      <c r="J53" s="11" t="n">
        <f aca="false">IF(F53="",0,H53*N(I53))</f>
        <v>0</v>
      </c>
      <c r="K53" s="12" t="n">
        <f aca="false">IF(F53="",0,F53+H53)</f>
        <v>0</v>
      </c>
      <c r="L53" s="23" t="str">
        <f aca="false">IF(B53="","",ROUNDUP(MONTH(B53)/3,0))</f>
        <v/>
      </c>
    </row>
    <row r="54" customFormat="false" ht="15" hidden="false" customHeight="false" outlineLevel="0" collapsed="false">
      <c r="B54" s="19"/>
      <c r="C54" s="20"/>
      <c r="D54" s="20"/>
      <c r="E54" s="20"/>
      <c r="F54" s="21"/>
      <c r="G54" s="22" t="n">
        <v>0.21</v>
      </c>
      <c r="H54" s="11" t="n">
        <f aca="false">IF(F54="",0,F54*N(G54))</f>
        <v>0</v>
      </c>
      <c r="I54" s="22" t="n">
        <v>1</v>
      </c>
      <c r="J54" s="11" t="n">
        <f aca="false">IF(F54="",0,H54*N(I54))</f>
        <v>0</v>
      </c>
      <c r="K54" s="12" t="n">
        <f aca="false">IF(F54="",0,F54+H54)</f>
        <v>0</v>
      </c>
      <c r="L54" s="23" t="str">
        <f aca="false">IF(B54="","",ROUNDUP(MONTH(B54)/3,0))</f>
        <v/>
      </c>
    </row>
    <row r="55" customFormat="false" ht="15" hidden="false" customHeight="false" outlineLevel="0" collapsed="false">
      <c r="B55" s="19"/>
      <c r="C55" s="20"/>
      <c r="D55" s="20"/>
      <c r="E55" s="20"/>
      <c r="F55" s="21"/>
      <c r="G55" s="22" t="n">
        <v>0.21</v>
      </c>
      <c r="H55" s="11" t="n">
        <f aca="false">IF(F55="",0,F55*N(G55))</f>
        <v>0</v>
      </c>
      <c r="I55" s="22" t="n">
        <v>1</v>
      </c>
      <c r="J55" s="11" t="n">
        <f aca="false">IF(F55="",0,H55*N(I55))</f>
        <v>0</v>
      </c>
      <c r="K55" s="12" t="n">
        <f aca="false">IF(F55="",0,F55+H55)</f>
        <v>0</v>
      </c>
      <c r="L55" s="23" t="str">
        <f aca="false">IF(B55="","",ROUNDUP(MONTH(B55)/3,0))</f>
        <v/>
      </c>
    </row>
    <row r="56" customFormat="false" ht="15" hidden="false" customHeight="false" outlineLevel="0" collapsed="false">
      <c r="B56" s="19"/>
      <c r="C56" s="20"/>
      <c r="D56" s="20"/>
      <c r="E56" s="20"/>
      <c r="F56" s="21"/>
      <c r="G56" s="22" t="n">
        <v>0.21</v>
      </c>
      <c r="H56" s="11" t="n">
        <f aca="false">IF(F56="",0,F56*N(G56))</f>
        <v>0</v>
      </c>
      <c r="I56" s="22" t="n">
        <v>1</v>
      </c>
      <c r="J56" s="11" t="n">
        <f aca="false">IF(F56="",0,H56*N(I56))</f>
        <v>0</v>
      </c>
      <c r="K56" s="12" t="n">
        <f aca="false">IF(F56="",0,F56+H56)</f>
        <v>0</v>
      </c>
      <c r="L56" s="23" t="str">
        <f aca="false">IF(B56="","",ROUNDUP(MONTH(B56)/3,0))</f>
        <v/>
      </c>
    </row>
    <row r="57" customFormat="false" ht="15" hidden="false" customHeight="false" outlineLevel="0" collapsed="false">
      <c r="B57" s="19"/>
      <c r="C57" s="20"/>
      <c r="D57" s="20"/>
      <c r="E57" s="20"/>
      <c r="F57" s="21"/>
      <c r="G57" s="22" t="n">
        <v>0.21</v>
      </c>
      <c r="H57" s="11" t="n">
        <f aca="false">IF(F57="",0,F57*N(G57))</f>
        <v>0</v>
      </c>
      <c r="I57" s="22" t="n">
        <v>1</v>
      </c>
      <c r="J57" s="11" t="n">
        <f aca="false">IF(F57="",0,H57*N(I57))</f>
        <v>0</v>
      </c>
      <c r="K57" s="12" t="n">
        <f aca="false">IF(F57="",0,F57+H57)</f>
        <v>0</v>
      </c>
      <c r="L57" s="23" t="str">
        <f aca="false">IF(B57="","",ROUNDUP(MONTH(B57)/3,0))</f>
        <v/>
      </c>
    </row>
    <row r="58" customFormat="false" ht="15" hidden="false" customHeight="false" outlineLevel="0" collapsed="false">
      <c r="B58" s="19"/>
      <c r="C58" s="20"/>
      <c r="D58" s="20"/>
      <c r="E58" s="20"/>
      <c r="F58" s="21"/>
      <c r="G58" s="22" t="n">
        <v>0.21</v>
      </c>
      <c r="H58" s="11" t="n">
        <f aca="false">IF(F58="",0,F58*N(G58))</f>
        <v>0</v>
      </c>
      <c r="I58" s="22" t="n">
        <v>1</v>
      </c>
      <c r="J58" s="11" t="n">
        <f aca="false">IF(F58="",0,H58*N(I58))</f>
        <v>0</v>
      </c>
      <c r="K58" s="12" t="n">
        <f aca="false">IF(F58="",0,F58+H58)</f>
        <v>0</v>
      </c>
      <c r="L58" s="23" t="str">
        <f aca="false">IF(B58="","",ROUNDUP(MONTH(B58)/3,0))</f>
        <v/>
      </c>
    </row>
    <row r="59" customFormat="false" ht="15" hidden="false" customHeight="false" outlineLevel="0" collapsed="false">
      <c r="B59" s="19"/>
      <c r="C59" s="20"/>
      <c r="D59" s="20"/>
      <c r="E59" s="20"/>
      <c r="F59" s="21"/>
      <c r="G59" s="22" t="n">
        <v>0.21</v>
      </c>
      <c r="H59" s="11" t="n">
        <f aca="false">IF(F59="",0,F59*N(G59))</f>
        <v>0</v>
      </c>
      <c r="I59" s="22" t="n">
        <v>1</v>
      </c>
      <c r="J59" s="11" t="n">
        <f aca="false">IF(F59="",0,H59*N(I59))</f>
        <v>0</v>
      </c>
      <c r="K59" s="12" t="n">
        <f aca="false">IF(F59="",0,F59+H59)</f>
        <v>0</v>
      </c>
      <c r="L59" s="23" t="str">
        <f aca="false">IF(B59="","",ROUNDUP(MONTH(B59)/3,0))</f>
        <v/>
      </c>
    </row>
    <row r="60" customFormat="false" ht="15" hidden="false" customHeight="false" outlineLevel="0" collapsed="false">
      <c r="B60" s="19"/>
      <c r="C60" s="20"/>
      <c r="D60" s="20"/>
      <c r="E60" s="20"/>
      <c r="F60" s="21"/>
      <c r="G60" s="22" t="n">
        <v>0.21</v>
      </c>
      <c r="H60" s="11" t="n">
        <f aca="false">IF(F60="",0,F60*N(G60))</f>
        <v>0</v>
      </c>
      <c r="I60" s="22" t="n">
        <v>1</v>
      </c>
      <c r="J60" s="11" t="n">
        <f aca="false">IF(F60="",0,H60*N(I60))</f>
        <v>0</v>
      </c>
      <c r="K60" s="12" t="n">
        <f aca="false">IF(F60="",0,F60+H60)</f>
        <v>0</v>
      </c>
      <c r="L60" s="23" t="str">
        <f aca="false">IF(B60="","",ROUNDUP(MONTH(B60)/3,0))</f>
        <v/>
      </c>
    </row>
    <row r="61" customFormat="false" ht="15" hidden="false" customHeight="false" outlineLevel="0" collapsed="false">
      <c r="B61" s="19"/>
      <c r="C61" s="20"/>
      <c r="D61" s="20"/>
      <c r="E61" s="20"/>
      <c r="F61" s="21"/>
      <c r="G61" s="22" t="n">
        <v>0.21</v>
      </c>
      <c r="H61" s="11" t="n">
        <f aca="false">IF(F61="",0,F61*N(G61))</f>
        <v>0</v>
      </c>
      <c r="I61" s="22" t="n">
        <v>1</v>
      </c>
      <c r="J61" s="11" t="n">
        <f aca="false">IF(F61="",0,H61*N(I61))</f>
        <v>0</v>
      </c>
      <c r="K61" s="12" t="n">
        <f aca="false">IF(F61="",0,F61+H61)</f>
        <v>0</v>
      </c>
      <c r="L61" s="23" t="str">
        <f aca="false">IF(B61="","",ROUNDUP(MONTH(B61)/3,0))</f>
        <v/>
      </c>
    </row>
    <row r="62" customFormat="false" ht="15" hidden="false" customHeight="false" outlineLevel="0" collapsed="false">
      <c r="B62" s="19"/>
      <c r="C62" s="20"/>
      <c r="D62" s="20"/>
      <c r="E62" s="20"/>
      <c r="F62" s="21"/>
      <c r="G62" s="22" t="n">
        <v>0.21</v>
      </c>
      <c r="H62" s="11" t="n">
        <f aca="false">IF(F62="",0,F62*N(G62))</f>
        <v>0</v>
      </c>
      <c r="I62" s="22" t="n">
        <v>1</v>
      </c>
      <c r="J62" s="11" t="n">
        <f aca="false">IF(F62="",0,H62*N(I62))</f>
        <v>0</v>
      </c>
      <c r="K62" s="12" t="n">
        <f aca="false">IF(F62="",0,F62+H62)</f>
        <v>0</v>
      </c>
      <c r="L62" s="23" t="str">
        <f aca="false">IF(B62="","",ROUNDUP(MONTH(B62)/3,0))</f>
        <v/>
      </c>
    </row>
    <row r="63" customFormat="false" ht="15" hidden="false" customHeight="false" outlineLevel="0" collapsed="false">
      <c r="B63" s="19"/>
      <c r="C63" s="20"/>
      <c r="D63" s="20"/>
      <c r="E63" s="20"/>
      <c r="F63" s="21"/>
      <c r="G63" s="22" t="n">
        <v>0.21</v>
      </c>
      <c r="H63" s="11" t="n">
        <f aca="false">IF(F63="",0,F63*N(G63))</f>
        <v>0</v>
      </c>
      <c r="I63" s="22" t="n">
        <v>1</v>
      </c>
      <c r="J63" s="11" t="n">
        <f aca="false">IF(F63="",0,H63*N(I63))</f>
        <v>0</v>
      </c>
      <c r="K63" s="12" t="n">
        <f aca="false">IF(F63="",0,F63+H63)</f>
        <v>0</v>
      </c>
      <c r="L63" s="23" t="str">
        <f aca="false">IF(B63="","",ROUNDUP(MONTH(B63)/3,0))</f>
        <v/>
      </c>
    </row>
    <row r="64" customFormat="false" ht="15" hidden="false" customHeight="false" outlineLevel="0" collapsed="false">
      <c r="B64" s="19"/>
      <c r="C64" s="20"/>
      <c r="D64" s="20"/>
      <c r="E64" s="20"/>
      <c r="F64" s="21"/>
      <c r="G64" s="22" t="n">
        <v>0.21</v>
      </c>
      <c r="H64" s="11" t="n">
        <f aca="false">IF(F64="",0,F64*N(G64))</f>
        <v>0</v>
      </c>
      <c r="I64" s="22" t="n">
        <v>1</v>
      </c>
      <c r="J64" s="11" t="n">
        <f aca="false">IF(F64="",0,H64*N(I64))</f>
        <v>0</v>
      </c>
      <c r="K64" s="12" t="n">
        <f aca="false">IF(F64="",0,F64+H64)</f>
        <v>0</v>
      </c>
      <c r="L64" s="23" t="str">
        <f aca="false">IF(B64="","",ROUNDUP(MONTH(B64)/3,0))</f>
        <v/>
      </c>
    </row>
    <row r="65" customFormat="false" ht="15" hidden="false" customHeight="false" outlineLevel="0" collapsed="false">
      <c r="B65" s="19"/>
      <c r="C65" s="20"/>
      <c r="D65" s="20"/>
      <c r="E65" s="20"/>
      <c r="F65" s="21"/>
      <c r="G65" s="22" t="n">
        <v>0.21</v>
      </c>
      <c r="H65" s="11" t="n">
        <f aca="false">IF(F65="",0,F65*N(G65))</f>
        <v>0</v>
      </c>
      <c r="I65" s="22" t="n">
        <v>1</v>
      </c>
      <c r="J65" s="11" t="n">
        <f aca="false">IF(F65="",0,H65*N(I65))</f>
        <v>0</v>
      </c>
      <c r="K65" s="12" t="n">
        <f aca="false">IF(F65="",0,F65+H65)</f>
        <v>0</v>
      </c>
      <c r="L65" s="23" t="str">
        <f aca="false">IF(B65="","",ROUNDUP(MONTH(B65)/3,0))</f>
        <v/>
      </c>
    </row>
    <row r="66" customFormat="false" ht="15" hidden="false" customHeight="false" outlineLevel="0" collapsed="false">
      <c r="B66" s="19"/>
      <c r="C66" s="20"/>
      <c r="D66" s="20"/>
      <c r="E66" s="20"/>
      <c r="F66" s="21"/>
      <c r="G66" s="22" t="n">
        <v>0.21</v>
      </c>
      <c r="H66" s="11" t="n">
        <f aca="false">IF(F66="",0,F66*N(G66))</f>
        <v>0</v>
      </c>
      <c r="I66" s="22" t="n">
        <v>1</v>
      </c>
      <c r="J66" s="11" t="n">
        <f aca="false">IF(F66="",0,H66*N(I66))</f>
        <v>0</v>
      </c>
      <c r="K66" s="12" t="n">
        <f aca="false">IF(F66="",0,F66+H66)</f>
        <v>0</v>
      </c>
      <c r="L66" s="23" t="str">
        <f aca="false">IF(B66="","",ROUNDUP(MONTH(B66)/3,0))</f>
        <v/>
      </c>
    </row>
    <row r="67" customFormat="false" ht="15" hidden="false" customHeight="false" outlineLevel="0" collapsed="false">
      <c r="B67" s="19"/>
      <c r="C67" s="20"/>
      <c r="D67" s="20"/>
      <c r="E67" s="20"/>
      <c r="F67" s="21"/>
      <c r="G67" s="22" t="n">
        <v>0.21</v>
      </c>
      <c r="H67" s="11" t="n">
        <f aca="false">IF(F67="",0,F67*N(G67))</f>
        <v>0</v>
      </c>
      <c r="I67" s="22" t="n">
        <v>1</v>
      </c>
      <c r="J67" s="11" t="n">
        <f aca="false">IF(F67="",0,H67*N(I67))</f>
        <v>0</v>
      </c>
      <c r="K67" s="12" t="n">
        <f aca="false">IF(F67="",0,F67+H67)</f>
        <v>0</v>
      </c>
      <c r="L67" s="23" t="str">
        <f aca="false">IF(B67="","",ROUNDUP(MONTH(B67)/3,0))</f>
        <v/>
      </c>
    </row>
    <row r="68" customFormat="false" ht="15" hidden="false" customHeight="false" outlineLevel="0" collapsed="false">
      <c r="B68" s="19"/>
      <c r="C68" s="20"/>
      <c r="D68" s="20"/>
      <c r="E68" s="20"/>
      <c r="F68" s="21"/>
      <c r="G68" s="22" t="n">
        <v>0.21</v>
      </c>
      <c r="H68" s="11" t="n">
        <f aca="false">IF(F68="",0,F68*N(G68))</f>
        <v>0</v>
      </c>
      <c r="I68" s="22" t="n">
        <v>1</v>
      </c>
      <c r="J68" s="11" t="n">
        <f aca="false">IF(F68="",0,H68*N(I68))</f>
        <v>0</v>
      </c>
      <c r="K68" s="12" t="n">
        <f aca="false">IF(F68="",0,F68+H68)</f>
        <v>0</v>
      </c>
      <c r="L68" s="23" t="str">
        <f aca="false">IF(B68="","",ROUNDUP(MONTH(B68)/3,0))</f>
        <v/>
      </c>
    </row>
    <row r="69" customFormat="false" ht="15" hidden="false" customHeight="false" outlineLevel="0" collapsed="false">
      <c r="B69" s="19"/>
      <c r="C69" s="20"/>
      <c r="D69" s="20"/>
      <c r="E69" s="20"/>
      <c r="F69" s="21"/>
      <c r="G69" s="22" t="n">
        <v>0.21</v>
      </c>
      <c r="H69" s="11" t="n">
        <f aca="false">IF(F69="",0,F69*N(G69))</f>
        <v>0</v>
      </c>
      <c r="I69" s="22" t="n">
        <v>1</v>
      </c>
      <c r="J69" s="11" t="n">
        <f aca="false">IF(F69="",0,H69*N(I69))</f>
        <v>0</v>
      </c>
      <c r="K69" s="12" t="n">
        <f aca="false">IF(F69="",0,F69+H69)</f>
        <v>0</v>
      </c>
      <c r="L69" s="23" t="str">
        <f aca="false">IF(B69="","",ROUNDUP(MONTH(B69)/3,0))</f>
        <v/>
      </c>
    </row>
    <row r="70" customFormat="false" ht="15" hidden="false" customHeight="false" outlineLevel="0" collapsed="false">
      <c r="B70" s="19"/>
      <c r="C70" s="20"/>
      <c r="D70" s="20"/>
      <c r="E70" s="20"/>
      <c r="F70" s="21"/>
      <c r="G70" s="22" t="n">
        <v>0.21</v>
      </c>
      <c r="H70" s="11" t="n">
        <f aca="false">IF(F70="",0,F70*N(G70))</f>
        <v>0</v>
      </c>
      <c r="I70" s="22" t="n">
        <v>1</v>
      </c>
      <c r="J70" s="11" t="n">
        <f aca="false">IF(F70="",0,H70*N(I70))</f>
        <v>0</v>
      </c>
      <c r="K70" s="12" t="n">
        <f aca="false">IF(F70="",0,F70+H70)</f>
        <v>0</v>
      </c>
      <c r="L70" s="23" t="str">
        <f aca="false">IF(B70="","",ROUNDUP(MONTH(B70)/3,0))</f>
        <v/>
      </c>
    </row>
    <row r="71" customFormat="false" ht="15" hidden="false" customHeight="false" outlineLevel="0" collapsed="false">
      <c r="B71" s="19"/>
      <c r="C71" s="20"/>
      <c r="D71" s="20"/>
      <c r="E71" s="20"/>
      <c r="F71" s="21"/>
      <c r="G71" s="22" t="n">
        <v>0.21</v>
      </c>
      <c r="H71" s="11" t="n">
        <f aca="false">IF(F71="",0,F71*N(G71))</f>
        <v>0</v>
      </c>
      <c r="I71" s="22" t="n">
        <v>1</v>
      </c>
      <c r="J71" s="11" t="n">
        <f aca="false">IF(F71="",0,H71*N(I71))</f>
        <v>0</v>
      </c>
      <c r="K71" s="12" t="n">
        <f aca="false">IF(F71="",0,F71+H71)</f>
        <v>0</v>
      </c>
      <c r="L71" s="23" t="str">
        <f aca="false">IF(B71="","",ROUNDUP(MONTH(B71)/3,0))</f>
        <v/>
      </c>
    </row>
    <row r="72" customFormat="false" ht="15" hidden="false" customHeight="false" outlineLevel="0" collapsed="false">
      <c r="B72" s="19"/>
      <c r="C72" s="20"/>
      <c r="D72" s="20"/>
      <c r="E72" s="20"/>
      <c r="F72" s="21"/>
      <c r="G72" s="22" t="n">
        <v>0.21</v>
      </c>
      <c r="H72" s="11" t="n">
        <f aca="false">IF(F72="",0,F72*N(G72))</f>
        <v>0</v>
      </c>
      <c r="I72" s="22" t="n">
        <v>1</v>
      </c>
      <c r="J72" s="11" t="n">
        <f aca="false">IF(F72="",0,H72*N(I72))</f>
        <v>0</v>
      </c>
      <c r="K72" s="12" t="n">
        <f aca="false">IF(F72="",0,F72+H72)</f>
        <v>0</v>
      </c>
      <c r="L72" s="23" t="str">
        <f aca="false">IF(B72="","",ROUNDUP(MONTH(B72)/3,0))</f>
        <v/>
      </c>
    </row>
    <row r="73" customFormat="false" ht="15" hidden="false" customHeight="false" outlineLevel="0" collapsed="false">
      <c r="B73" s="19"/>
      <c r="C73" s="20"/>
      <c r="D73" s="20"/>
      <c r="E73" s="20"/>
      <c r="F73" s="21"/>
      <c r="G73" s="22" t="n">
        <v>0.21</v>
      </c>
      <c r="H73" s="11" t="n">
        <f aca="false">IF(F73="",0,F73*N(G73))</f>
        <v>0</v>
      </c>
      <c r="I73" s="22" t="n">
        <v>1</v>
      </c>
      <c r="J73" s="11" t="n">
        <f aca="false">IF(F73="",0,H73*N(I73))</f>
        <v>0</v>
      </c>
      <c r="K73" s="12" t="n">
        <f aca="false">IF(F73="",0,F73+H73)</f>
        <v>0</v>
      </c>
      <c r="L73" s="23" t="str">
        <f aca="false">IF(B73="","",ROUNDUP(MONTH(B73)/3,0))</f>
        <v/>
      </c>
    </row>
    <row r="74" customFormat="false" ht="15" hidden="false" customHeight="false" outlineLevel="0" collapsed="false">
      <c r="B74" s="19"/>
      <c r="C74" s="20"/>
      <c r="D74" s="20"/>
      <c r="E74" s="20"/>
      <c r="F74" s="21"/>
      <c r="G74" s="22" t="n">
        <v>0.21</v>
      </c>
      <c r="H74" s="11" t="n">
        <f aca="false">IF(F74="",0,F74*N(G74))</f>
        <v>0</v>
      </c>
      <c r="I74" s="22" t="n">
        <v>1</v>
      </c>
      <c r="J74" s="11" t="n">
        <f aca="false">IF(F74="",0,H74*N(I74))</f>
        <v>0</v>
      </c>
      <c r="K74" s="12" t="n">
        <f aca="false">IF(F74="",0,F74+H74)</f>
        <v>0</v>
      </c>
      <c r="L74" s="23" t="str">
        <f aca="false">IF(B74="","",ROUNDUP(MONTH(B74)/3,0))</f>
        <v/>
      </c>
    </row>
    <row r="75" customFormat="false" ht="15" hidden="false" customHeight="false" outlineLevel="0" collapsed="false">
      <c r="B75" s="19"/>
      <c r="C75" s="20"/>
      <c r="D75" s="20"/>
      <c r="E75" s="20"/>
      <c r="F75" s="21"/>
      <c r="G75" s="22" t="n">
        <v>0.21</v>
      </c>
      <c r="H75" s="11" t="n">
        <f aca="false">IF(F75="",0,F75*N(G75))</f>
        <v>0</v>
      </c>
      <c r="I75" s="22" t="n">
        <v>1</v>
      </c>
      <c r="J75" s="11" t="n">
        <f aca="false">IF(F75="",0,H75*N(I75))</f>
        <v>0</v>
      </c>
      <c r="K75" s="12" t="n">
        <f aca="false">IF(F75="",0,F75+H75)</f>
        <v>0</v>
      </c>
      <c r="L75" s="23" t="str">
        <f aca="false">IF(B75="","",ROUNDUP(MONTH(B75)/3,0))</f>
        <v/>
      </c>
    </row>
    <row r="76" customFormat="false" ht="15" hidden="false" customHeight="false" outlineLevel="0" collapsed="false">
      <c r="B76" s="19"/>
      <c r="C76" s="20"/>
      <c r="D76" s="20"/>
      <c r="E76" s="20"/>
      <c r="F76" s="21"/>
      <c r="G76" s="22" t="n">
        <v>0.21</v>
      </c>
      <c r="H76" s="11" t="n">
        <f aca="false">IF(F76="",0,F76*N(G76))</f>
        <v>0</v>
      </c>
      <c r="I76" s="22" t="n">
        <v>1</v>
      </c>
      <c r="J76" s="11" t="n">
        <f aca="false">IF(F76="",0,H76*N(I76))</f>
        <v>0</v>
      </c>
      <c r="K76" s="12" t="n">
        <f aca="false">IF(F76="",0,F76+H76)</f>
        <v>0</v>
      </c>
      <c r="L76" s="23" t="str">
        <f aca="false">IF(B76="","",ROUNDUP(MONTH(B76)/3,0))</f>
        <v/>
      </c>
    </row>
    <row r="77" customFormat="false" ht="15" hidden="false" customHeight="false" outlineLevel="0" collapsed="false">
      <c r="B77" s="19"/>
      <c r="C77" s="20"/>
      <c r="D77" s="20"/>
      <c r="E77" s="20"/>
      <c r="F77" s="21"/>
      <c r="G77" s="22" t="n">
        <v>0.21</v>
      </c>
      <c r="H77" s="11" t="n">
        <f aca="false">IF(F77="",0,F77*N(G77))</f>
        <v>0</v>
      </c>
      <c r="I77" s="22" t="n">
        <v>1</v>
      </c>
      <c r="J77" s="11" t="n">
        <f aca="false">IF(F77="",0,H77*N(I77))</f>
        <v>0</v>
      </c>
      <c r="K77" s="12" t="n">
        <f aca="false">IF(F77="",0,F77+H77)</f>
        <v>0</v>
      </c>
      <c r="L77" s="23" t="str">
        <f aca="false">IF(B77="","",ROUNDUP(MONTH(B77)/3,0))</f>
        <v/>
      </c>
    </row>
    <row r="78" customFormat="false" ht="15" hidden="false" customHeight="false" outlineLevel="0" collapsed="false">
      <c r="B78" s="19"/>
      <c r="C78" s="20"/>
      <c r="D78" s="20"/>
      <c r="E78" s="20"/>
      <c r="F78" s="21"/>
      <c r="G78" s="22" t="n">
        <v>0.21</v>
      </c>
      <c r="H78" s="11" t="n">
        <f aca="false">IF(F78="",0,F78*N(G78))</f>
        <v>0</v>
      </c>
      <c r="I78" s="22" t="n">
        <v>1</v>
      </c>
      <c r="J78" s="11" t="n">
        <f aca="false">IF(F78="",0,H78*N(I78))</f>
        <v>0</v>
      </c>
      <c r="K78" s="12" t="n">
        <f aca="false">IF(F78="",0,F78+H78)</f>
        <v>0</v>
      </c>
      <c r="L78" s="23" t="str">
        <f aca="false">IF(B78="","",ROUNDUP(MONTH(B78)/3,0))</f>
        <v/>
      </c>
    </row>
    <row r="79" customFormat="false" ht="15" hidden="false" customHeight="false" outlineLevel="0" collapsed="false">
      <c r="B79" s="19"/>
      <c r="C79" s="20"/>
      <c r="D79" s="20"/>
      <c r="E79" s="20"/>
      <c r="F79" s="21"/>
      <c r="G79" s="22" t="n">
        <v>0.21</v>
      </c>
      <c r="H79" s="11" t="n">
        <f aca="false">IF(F79="",0,F79*N(G79))</f>
        <v>0</v>
      </c>
      <c r="I79" s="22" t="n">
        <v>1</v>
      </c>
      <c r="J79" s="11" t="n">
        <f aca="false">IF(F79="",0,H79*N(I79))</f>
        <v>0</v>
      </c>
      <c r="K79" s="12" t="n">
        <f aca="false">IF(F79="",0,F79+H79)</f>
        <v>0</v>
      </c>
      <c r="L79" s="23" t="str">
        <f aca="false">IF(B79="","",ROUNDUP(MONTH(B79)/3,0))</f>
        <v/>
      </c>
    </row>
    <row r="80" customFormat="false" ht="15" hidden="false" customHeight="false" outlineLevel="0" collapsed="false">
      <c r="B80" s="19"/>
      <c r="C80" s="20"/>
      <c r="D80" s="20"/>
      <c r="E80" s="20"/>
      <c r="F80" s="21"/>
      <c r="G80" s="22" t="n">
        <v>0.21</v>
      </c>
      <c r="H80" s="11" t="n">
        <f aca="false">IF(F80="",0,F80*N(G80))</f>
        <v>0</v>
      </c>
      <c r="I80" s="22" t="n">
        <v>1</v>
      </c>
      <c r="J80" s="11" t="n">
        <f aca="false">IF(F80="",0,H80*N(I80))</f>
        <v>0</v>
      </c>
      <c r="K80" s="12" t="n">
        <f aca="false">IF(F80="",0,F80+H80)</f>
        <v>0</v>
      </c>
      <c r="L80" s="23" t="str">
        <f aca="false">IF(B80="","",ROUNDUP(MONTH(B80)/3,0))</f>
        <v/>
      </c>
    </row>
    <row r="81" customFormat="false" ht="15" hidden="false" customHeight="false" outlineLevel="0" collapsed="false">
      <c r="B81" s="19"/>
      <c r="C81" s="20"/>
      <c r="D81" s="20"/>
      <c r="E81" s="20"/>
      <c r="F81" s="21"/>
      <c r="G81" s="22" t="n">
        <v>0.21</v>
      </c>
      <c r="H81" s="11" t="n">
        <f aca="false">IF(F81="",0,F81*N(G81))</f>
        <v>0</v>
      </c>
      <c r="I81" s="22" t="n">
        <v>1</v>
      </c>
      <c r="J81" s="11" t="n">
        <f aca="false">IF(F81="",0,H81*N(I81))</f>
        <v>0</v>
      </c>
      <c r="K81" s="12" t="n">
        <f aca="false">IF(F81="",0,F81+H81)</f>
        <v>0</v>
      </c>
      <c r="L81" s="23" t="str">
        <f aca="false">IF(B81="","",ROUNDUP(MONTH(B81)/3,0))</f>
        <v/>
      </c>
    </row>
    <row r="82" customFormat="false" ht="15" hidden="false" customHeight="false" outlineLevel="0" collapsed="false">
      <c r="B82" s="19"/>
      <c r="C82" s="20"/>
      <c r="D82" s="20"/>
      <c r="E82" s="20"/>
      <c r="F82" s="21"/>
      <c r="G82" s="22" t="n">
        <v>0.21</v>
      </c>
      <c r="H82" s="11" t="n">
        <f aca="false">IF(F82="",0,F82*N(G82))</f>
        <v>0</v>
      </c>
      <c r="I82" s="22" t="n">
        <v>1</v>
      </c>
      <c r="J82" s="11" t="n">
        <f aca="false">IF(F82="",0,H82*N(I82))</f>
        <v>0</v>
      </c>
      <c r="K82" s="12" t="n">
        <f aca="false">IF(F82="",0,F82+H82)</f>
        <v>0</v>
      </c>
      <c r="L82" s="23" t="str">
        <f aca="false">IF(B82="","",ROUNDUP(MONTH(B82)/3,0))</f>
        <v/>
      </c>
    </row>
    <row r="83" customFormat="false" ht="15" hidden="false" customHeight="false" outlineLevel="0" collapsed="false">
      <c r="B83" s="19"/>
      <c r="C83" s="20"/>
      <c r="D83" s="20"/>
      <c r="E83" s="20"/>
      <c r="F83" s="21"/>
      <c r="G83" s="22" t="n">
        <v>0.21</v>
      </c>
      <c r="H83" s="11" t="n">
        <f aca="false">IF(F83="",0,F83*N(G83))</f>
        <v>0</v>
      </c>
      <c r="I83" s="22" t="n">
        <v>1</v>
      </c>
      <c r="J83" s="11" t="n">
        <f aca="false">IF(F83="",0,H83*N(I83))</f>
        <v>0</v>
      </c>
      <c r="K83" s="12" t="n">
        <f aca="false">IF(F83="",0,F83+H83)</f>
        <v>0</v>
      </c>
      <c r="L83" s="23" t="str">
        <f aca="false">IF(B83="","",ROUNDUP(MONTH(B83)/3,0))</f>
        <v/>
      </c>
    </row>
    <row r="84" customFormat="false" ht="15" hidden="false" customHeight="false" outlineLevel="0" collapsed="false">
      <c r="B84" s="19"/>
      <c r="C84" s="20"/>
      <c r="D84" s="20"/>
      <c r="E84" s="20"/>
      <c r="F84" s="21"/>
      <c r="G84" s="22" t="n">
        <v>0.21</v>
      </c>
      <c r="H84" s="11" t="n">
        <f aca="false">IF(F84="",0,F84*N(G84))</f>
        <v>0</v>
      </c>
      <c r="I84" s="22" t="n">
        <v>1</v>
      </c>
      <c r="J84" s="11" t="n">
        <f aca="false">IF(F84="",0,H84*N(I84))</f>
        <v>0</v>
      </c>
      <c r="K84" s="12" t="n">
        <f aca="false">IF(F84="",0,F84+H84)</f>
        <v>0</v>
      </c>
      <c r="L84" s="23" t="str">
        <f aca="false">IF(B84="","",ROUNDUP(MONTH(B84)/3,0))</f>
        <v/>
      </c>
    </row>
    <row r="85" customFormat="false" ht="15" hidden="false" customHeight="false" outlineLevel="0" collapsed="false">
      <c r="B85" s="19"/>
      <c r="C85" s="20"/>
      <c r="D85" s="20"/>
      <c r="E85" s="20"/>
      <c r="F85" s="21"/>
      <c r="G85" s="22" t="n">
        <v>0.21</v>
      </c>
      <c r="H85" s="11" t="n">
        <f aca="false">IF(F85="",0,F85*N(G85))</f>
        <v>0</v>
      </c>
      <c r="I85" s="22" t="n">
        <v>1</v>
      </c>
      <c r="J85" s="11" t="n">
        <f aca="false">IF(F85="",0,H85*N(I85))</f>
        <v>0</v>
      </c>
      <c r="K85" s="12" t="n">
        <f aca="false">IF(F85="",0,F85+H85)</f>
        <v>0</v>
      </c>
      <c r="L85" s="23" t="str">
        <f aca="false">IF(B85="","",ROUNDUP(MONTH(B85)/3,0))</f>
        <v/>
      </c>
    </row>
    <row r="86" customFormat="false" ht="15" hidden="false" customHeight="false" outlineLevel="0" collapsed="false">
      <c r="B86" s="19"/>
      <c r="C86" s="20"/>
      <c r="D86" s="20"/>
      <c r="E86" s="20"/>
      <c r="F86" s="21"/>
      <c r="G86" s="22" t="n">
        <v>0.21</v>
      </c>
      <c r="H86" s="11" t="n">
        <f aca="false">IF(F86="",0,F86*N(G86))</f>
        <v>0</v>
      </c>
      <c r="I86" s="22" t="n">
        <v>1</v>
      </c>
      <c r="J86" s="11" t="n">
        <f aca="false">IF(F86="",0,H86*N(I86))</f>
        <v>0</v>
      </c>
      <c r="K86" s="12" t="n">
        <f aca="false">IF(F86="",0,F86+H86)</f>
        <v>0</v>
      </c>
      <c r="L86" s="23" t="str">
        <f aca="false">IF(B86="","",ROUNDUP(MONTH(B86)/3,0))</f>
        <v/>
      </c>
    </row>
    <row r="87" customFormat="false" ht="15" hidden="false" customHeight="false" outlineLevel="0" collapsed="false">
      <c r="B87" s="19"/>
      <c r="C87" s="20"/>
      <c r="D87" s="20"/>
      <c r="E87" s="20"/>
      <c r="F87" s="21"/>
      <c r="G87" s="22" t="n">
        <v>0.21</v>
      </c>
      <c r="H87" s="11" t="n">
        <f aca="false">IF(F87="",0,F87*N(G87))</f>
        <v>0</v>
      </c>
      <c r="I87" s="22" t="n">
        <v>1</v>
      </c>
      <c r="J87" s="11" t="n">
        <f aca="false">IF(F87="",0,H87*N(I87))</f>
        <v>0</v>
      </c>
      <c r="K87" s="12" t="n">
        <f aca="false">IF(F87="",0,F87+H87)</f>
        <v>0</v>
      </c>
      <c r="L87" s="23" t="str">
        <f aca="false">IF(B87="","",ROUNDUP(MONTH(B87)/3,0))</f>
        <v/>
      </c>
    </row>
    <row r="88" customFormat="false" ht="15" hidden="false" customHeight="false" outlineLevel="0" collapsed="false">
      <c r="B88" s="19"/>
      <c r="C88" s="20"/>
      <c r="D88" s="20"/>
      <c r="E88" s="20"/>
      <c r="F88" s="21"/>
      <c r="G88" s="22" t="n">
        <v>0.21</v>
      </c>
      <c r="H88" s="11" t="n">
        <f aca="false">IF(F88="",0,F88*N(G88))</f>
        <v>0</v>
      </c>
      <c r="I88" s="22" t="n">
        <v>1</v>
      </c>
      <c r="J88" s="11" t="n">
        <f aca="false">IF(F88="",0,H88*N(I88))</f>
        <v>0</v>
      </c>
      <c r="K88" s="12" t="n">
        <f aca="false">IF(F88="",0,F88+H88)</f>
        <v>0</v>
      </c>
      <c r="L88" s="23" t="str">
        <f aca="false">IF(B88="","",ROUNDUP(MONTH(B88)/3,0))</f>
        <v/>
      </c>
    </row>
    <row r="89" customFormat="false" ht="15" hidden="false" customHeight="false" outlineLevel="0" collapsed="false">
      <c r="B89" s="19"/>
      <c r="C89" s="20"/>
      <c r="D89" s="20"/>
      <c r="E89" s="20"/>
      <c r="F89" s="21"/>
      <c r="G89" s="22" t="n">
        <v>0.21</v>
      </c>
      <c r="H89" s="11" t="n">
        <f aca="false">IF(F89="",0,F89*N(G89))</f>
        <v>0</v>
      </c>
      <c r="I89" s="22" t="n">
        <v>1</v>
      </c>
      <c r="J89" s="11" t="n">
        <f aca="false">IF(F89="",0,H89*N(I89))</f>
        <v>0</v>
      </c>
      <c r="K89" s="12" t="n">
        <f aca="false">IF(F89="",0,F89+H89)</f>
        <v>0</v>
      </c>
      <c r="L89" s="23" t="str">
        <f aca="false">IF(B89="","",ROUNDUP(MONTH(B89)/3,0))</f>
        <v/>
      </c>
    </row>
    <row r="90" customFormat="false" ht="15" hidden="false" customHeight="false" outlineLevel="0" collapsed="false">
      <c r="B90" s="19"/>
      <c r="C90" s="20"/>
      <c r="D90" s="20"/>
      <c r="E90" s="20"/>
      <c r="F90" s="21"/>
      <c r="G90" s="22" t="n">
        <v>0.21</v>
      </c>
      <c r="H90" s="11" t="n">
        <f aca="false">IF(F90="",0,F90*N(G90))</f>
        <v>0</v>
      </c>
      <c r="I90" s="22" t="n">
        <v>1</v>
      </c>
      <c r="J90" s="11" t="n">
        <f aca="false">IF(F90="",0,H90*N(I90))</f>
        <v>0</v>
      </c>
      <c r="K90" s="12" t="n">
        <f aca="false">IF(F90="",0,F90+H90)</f>
        <v>0</v>
      </c>
      <c r="L90" s="23" t="str">
        <f aca="false">IF(B90="","",ROUNDUP(MONTH(B90)/3,0))</f>
        <v/>
      </c>
    </row>
    <row r="91" customFormat="false" ht="15" hidden="false" customHeight="false" outlineLevel="0" collapsed="false">
      <c r="B91" s="19"/>
      <c r="C91" s="20"/>
      <c r="D91" s="20"/>
      <c r="E91" s="20"/>
      <c r="F91" s="21"/>
      <c r="G91" s="22" t="n">
        <v>0.21</v>
      </c>
      <c r="H91" s="11" t="n">
        <f aca="false">IF(F91="",0,F91*N(G91))</f>
        <v>0</v>
      </c>
      <c r="I91" s="22" t="n">
        <v>1</v>
      </c>
      <c r="J91" s="11" t="n">
        <f aca="false">IF(F91="",0,H91*N(I91))</f>
        <v>0</v>
      </c>
      <c r="K91" s="12" t="n">
        <f aca="false">IF(F91="",0,F91+H91)</f>
        <v>0</v>
      </c>
      <c r="L91" s="23" t="str">
        <f aca="false">IF(B91="","",ROUNDUP(MONTH(B91)/3,0))</f>
        <v/>
      </c>
    </row>
    <row r="92" customFormat="false" ht="15" hidden="false" customHeight="false" outlineLevel="0" collapsed="false">
      <c r="B92" s="19"/>
      <c r="C92" s="20"/>
      <c r="D92" s="20"/>
      <c r="E92" s="20"/>
      <c r="F92" s="21"/>
      <c r="G92" s="22" t="n">
        <v>0.21</v>
      </c>
      <c r="H92" s="11" t="n">
        <f aca="false">IF(F92="",0,F92*N(G92))</f>
        <v>0</v>
      </c>
      <c r="I92" s="22" t="n">
        <v>1</v>
      </c>
      <c r="J92" s="11" t="n">
        <f aca="false">IF(F92="",0,H92*N(I92))</f>
        <v>0</v>
      </c>
      <c r="K92" s="12" t="n">
        <f aca="false">IF(F92="",0,F92+H92)</f>
        <v>0</v>
      </c>
      <c r="L92" s="23" t="str">
        <f aca="false">IF(B92="","",ROUNDUP(MONTH(B92)/3,0))</f>
        <v/>
      </c>
    </row>
    <row r="93" customFormat="false" ht="15" hidden="false" customHeight="false" outlineLevel="0" collapsed="false">
      <c r="B93" s="19"/>
      <c r="C93" s="20"/>
      <c r="D93" s="20"/>
      <c r="E93" s="20"/>
      <c r="F93" s="21"/>
      <c r="G93" s="22" t="n">
        <v>0.21</v>
      </c>
      <c r="H93" s="11" t="n">
        <f aca="false">IF(F93="",0,F93*N(G93))</f>
        <v>0</v>
      </c>
      <c r="I93" s="22" t="n">
        <v>1</v>
      </c>
      <c r="J93" s="11" t="n">
        <f aca="false">IF(F93="",0,H93*N(I93))</f>
        <v>0</v>
      </c>
      <c r="K93" s="12" t="n">
        <f aca="false">IF(F93="",0,F93+H93)</f>
        <v>0</v>
      </c>
      <c r="L93" s="23" t="str">
        <f aca="false">IF(B93="","",ROUNDUP(MONTH(B93)/3,0))</f>
        <v/>
      </c>
    </row>
    <row r="94" customFormat="false" ht="15" hidden="false" customHeight="false" outlineLevel="0" collapsed="false">
      <c r="B94" s="19"/>
      <c r="C94" s="20"/>
      <c r="D94" s="20"/>
      <c r="E94" s="20"/>
      <c r="F94" s="21"/>
      <c r="G94" s="22" t="n">
        <v>0.21</v>
      </c>
      <c r="H94" s="11" t="n">
        <f aca="false">IF(F94="",0,F94*N(G94))</f>
        <v>0</v>
      </c>
      <c r="I94" s="22" t="n">
        <v>1</v>
      </c>
      <c r="J94" s="11" t="n">
        <f aca="false">IF(F94="",0,H94*N(I94))</f>
        <v>0</v>
      </c>
      <c r="K94" s="12" t="n">
        <f aca="false">IF(F94="",0,F94+H94)</f>
        <v>0</v>
      </c>
      <c r="L94" s="23" t="str">
        <f aca="false">IF(B94="","",ROUNDUP(MONTH(B94)/3,0))</f>
        <v/>
      </c>
    </row>
    <row r="95" customFormat="false" ht="15" hidden="false" customHeight="false" outlineLevel="0" collapsed="false">
      <c r="B95" s="19"/>
      <c r="C95" s="20"/>
      <c r="D95" s="20"/>
      <c r="E95" s="20"/>
      <c r="F95" s="21"/>
      <c r="G95" s="22" t="n">
        <v>0.21</v>
      </c>
      <c r="H95" s="11" t="n">
        <f aca="false">IF(F95="",0,F95*N(G95))</f>
        <v>0</v>
      </c>
      <c r="I95" s="22" t="n">
        <v>1</v>
      </c>
      <c r="J95" s="11" t="n">
        <f aca="false">IF(F95="",0,H95*N(I95))</f>
        <v>0</v>
      </c>
      <c r="K95" s="12" t="n">
        <f aca="false">IF(F95="",0,F95+H95)</f>
        <v>0</v>
      </c>
      <c r="L95" s="23" t="str">
        <f aca="false">IF(B95="","",ROUNDUP(MONTH(B95)/3,0))</f>
        <v/>
      </c>
    </row>
    <row r="96" customFormat="false" ht="15" hidden="false" customHeight="false" outlineLevel="0" collapsed="false">
      <c r="B96" s="19"/>
      <c r="C96" s="20"/>
      <c r="D96" s="20"/>
      <c r="E96" s="20"/>
      <c r="F96" s="21"/>
      <c r="G96" s="22" t="n">
        <v>0.21</v>
      </c>
      <c r="H96" s="11" t="n">
        <f aca="false">IF(F96="",0,F96*N(G96))</f>
        <v>0</v>
      </c>
      <c r="I96" s="22" t="n">
        <v>1</v>
      </c>
      <c r="J96" s="11" t="n">
        <f aca="false">IF(F96="",0,H96*N(I96))</f>
        <v>0</v>
      </c>
      <c r="K96" s="12" t="n">
        <f aca="false">IF(F96="",0,F96+H96)</f>
        <v>0</v>
      </c>
      <c r="L96" s="23" t="str">
        <f aca="false">IF(B96="","",ROUNDUP(MONTH(B96)/3,0))</f>
        <v/>
      </c>
    </row>
    <row r="97" customFormat="false" ht="15" hidden="false" customHeight="false" outlineLevel="0" collapsed="false">
      <c r="B97" s="19"/>
      <c r="C97" s="20"/>
      <c r="D97" s="20"/>
      <c r="E97" s="20"/>
      <c r="F97" s="21"/>
      <c r="G97" s="22" t="n">
        <v>0.21</v>
      </c>
      <c r="H97" s="11" t="n">
        <f aca="false">IF(F97="",0,F97*N(G97))</f>
        <v>0</v>
      </c>
      <c r="I97" s="22" t="n">
        <v>1</v>
      </c>
      <c r="J97" s="11" t="n">
        <f aca="false">IF(F97="",0,H97*N(I97))</f>
        <v>0</v>
      </c>
      <c r="K97" s="12" t="n">
        <f aca="false">IF(F97="",0,F97+H97)</f>
        <v>0</v>
      </c>
      <c r="L97" s="23" t="str">
        <f aca="false">IF(B97="","",ROUNDUP(MONTH(B97)/3,0))</f>
        <v/>
      </c>
    </row>
    <row r="98" customFormat="false" ht="15" hidden="false" customHeight="false" outlineLevel="0" collapsed="false">
      <c r="B98" s="19"/>
      <c r="C98" s="20"/>
      <c r="D98" s="20"/>
      <c r="E98" s="20"/>
      <c r="F98" s="21"/>
      <c r="G98" s="22" t="n">
        <v>0.21</v>
      </c>
      <c r="H98" s="11" t="n">
        <f aca="false">IF(F98="",0,F98*N(G98))</f>
        <v>0</v>
      </c>
      <c r="I98" s="22" t="n">
        <v>1</v>
      </c>
      <c r="J98" s="11" t="n">
        <f aca="false">IF(F98="",0,H98*N(I98))</f>
        <v>0</v>
      </c>
      <c r="K98" s="12" t="n">
        <f aca="false">IF(F98="",0,F98+H98)</f>
        <v>0</v>
      </c>
      <c r="L98" s="23" t="str">
        <f aca="false">IF(B98="","",ROUNDUP(MONTH(B98)/3,0))</f>
        <v/>
      </c>
    </row>
    <row r="99" customFormat="false" ht="15" hidden="false" customHeight="false" outlineLevel="0" collapsed="false">
      <c r="B99" s="19"/>
      <c r="C99" s="20"/>
      <c r="D99" s="20"/>
      <c r="E99" s="20"/>
      <c r="F99" s="21"/>
      <c r="G99" s="22" t="n">
        <v>0.21</v>
      </c>
      <c r="H99" s="11" t="n">
        <f aca="false">IF(F99="",0,F99*N(G99))</f>
        <v>0</v>
      </c>
      <c r="I99" s="22" t="n">
        <v>1</v>
      </c>
      <c r="J99" s="11" t="n">
        <f aca="false">IF(F99="",0,H99*N(I99))</f>
        <v>0</v>
      </c>
      <c r="K99" s="12" t="n">
        <f aca="false">IF(F99="",0,F99+H99)</f>
        <v>0</v>
      </c>
      <c r="L99" s="23" t="str">
        <f aca="false">IF(B99="","",ROUNDUP(MONTH(B99)/3,0))</f>
        <v/>
      </c>
    </row>
    <row r="100" customFormat="false" ht="15" hidden="false" customHeight="false" outlineLevel="0" collapsed="false">
      <c r="B100" s="19"/>
      <c r="C100" s="20"/>
      <c r="D100" s="20"/>
      <c r="E100" s="20"/>
      <c r="F100" s="21"/>
      <c r="G100" s="22" t="n">
        <v>0.21</v>
      </c>
      <c r="H100" s="11" t="n">
        <f aca="false">IF(F100="",0,F100*N(G100))</f>
        <v>0</v>
      </c>
      <c r="I100" s="22" t="n">
        <v>1</v>
      </c>
      <c r="J100" s="11" t="n">
        <f aca="false">IF(F100="",0,H100*N(I100))</f>
        <v>0</v>
      </c>
      <c r="K100" s="12" t="n">
        <f aca="false">IF(F100="",0,F100+H100)</f>
        <v>0</v>
      </c>
      <c r="L100" s="23" t="str">
        <f aca="false">IF(B100="","",ROUNDUP(MONTH(B100)/3,0))</f>
        <v/>
      </c>
    </row>
    <row r="101" customFormat="false" ht="15" hidden="false" customHeight="false" outlineLevel="0" collapsed="false">
      <c r="B101" s="19"/>
      <c r="C101" s="20"/>
      <c r="D101" s="20"/>
      <c r="E101" s="20"/>
      <c r="F101" s="21"/>
      <c r="G101" s="22" t="n">
        <v>0.21</v>
      </c>
      <c r="H101" s="11" t="n">
        <f aca="false">IF(F101="",0,F101*N(G101))</f>
        <v>0</v>
      </c>
      <c r="I101" s="22" t="n">
        <v>1</v>
      </c>
      <c r="J101" s="11" t="n">
        <f aca="false">IF(F101="",0,H101*N(I101))</f>
        <v>0</v>
      </c>
      <c r="K101" s="12" t="n">
        <f aca="false">IF(F101="",0,F101+H101)</f>
        <v>0</v>
      </c>
      <c r="L101" s="23" t="str">
        <f aca="false">IF(B101="","",ROUNDUP(MONTH(B101)/3,0))</f>
        <v/>
      </c>
    </row>
    <row r="102" customFormat="false" ht="15" hidden="false" customHeight="false" outlineLevel="0" collapsed="false">
      <c r="B102" s="19"/>
      <c r="C102" s="20"/>
      <c r="D102" s="20"/>
      <c r="E102" s="20"/>
      <c r="F102" s="21"/>
      <c r="G102" s="22" t="n">
        <v>0.21</v>
      </c>
      <c r="H102" s="11" t="n">
        <f aca="false">IF(F102="",0,F102*N(G102))</f>
        <v>0</v>
      </c>
      <c r="I102" s="22" t="n">
        <v>1</v>
      </c>
      <c r="J102" s="11" t="n">
        <f aca="false">IF(F102="",0,H102*N(I102))</f>
        <v>0</v>
      </c>
      <c r="K102" s="12" t="n">
        <f aca="false">IF(F102="",0,F102+H102)</f>
        <v>0</v>
      </c>
      <c r="L102" s="23" t="str">
        <f aca="false">IF(B102="","",ROUNDUP(MONTH(B102)/3,0))</f>
        <v/>
      </c>
    </row>
    <row r="103" customFormat="false" ht="15" hidden="false" customHeight="false" outlineLevel="0" collapsed="false">
      <c r="B103" s="19"/>
      <c r="C103" s="20"/>
      <c r="D103" s="20"/>
      <c r="E103" s="20"/>
      <c r="F103" s="21"/>
      <c r="G103" s="22" t="n">
        <v>0.21</v>
      </c>
      <c r="H103" s="11" t="n">
        <f aca="false">IF(F103="",0,F103*N(G103))</f>
        <v>0</v>
      </c>
      <c r="I103" s="22" t="n">
        <v>1</v>
      </c>
      <c r="J103" s="11" t="n">
        <f aca="false">IF(F103="",0,H103*N(I103))</f>
        <v>0</v>
      </c>
      <c r="K103" s="12" t="n">
        <f aca="false">IF(F103="",0,F103+H103)</f>
        <v>0</v>
      </c>
      <c r="L103" s="23" t="str">
        <f aca="false">IF(B103="","",ROUNDUP(MONTH(B103)/3,0))</f>
        <v/>
      </c>
    </row>
    <row r="104" customFormat="false" ht="15" hidden="false" customHeight="false" outlineLevel="0" collapsed="false">
      <c r="B104" s="19"/>
      <c r="C104" s="20"/>
      <c r="D104" s="20"/>
      <c r="E104" s="20"/>
      <c r="F104" s="21"/>
      <c r="G104" s="22" t="n">
        <v>0.21</v>
      </c>
      <c r="H104" s="11" t="n">
        <f aca="false">IF(F104="",0,F104*N(G104))</f>
        <v>0</v>
      </c>
      <c r="I104" s="22" t="n">
        <v>1</v>
      </c>
      <c r="J104" s="11" t="n">
        <f aca="false">IF(F104="",0,H104*N(I104))</f>
        <v>0</v>
      </c>
      <c r="K104" s="12" t="n">
        <f aca="false">IF(F104="",0,F104+H104)</f>
        <v>0</v>
      </c>
      <c r="L104" s="23" t="str">
        <f aca="false">IF(B104="","",ROUNDUP(MONTH(B104)/3,0))</f>
        <v/>
      </c>
    </row>
    <row r="105" customFormat="false" ht="15" hidden="false" customHeight="false" outlineLevel="0" collapsed="false">
      <c r="B105" s="19"/>
      <c r="C105" s="20"/>
      <c r="D105" s="20"/>
      <c r="E105" s="20"/>
      <c r="F105" s="21"/>
      <c r="G105" s="22" t="n">
        <v>0.21</v>
      </c>
      <c r="H105" s="11" t="n">
        <f aca="false">IF(F105="",0,F105*N(G105))</f>
        <v>0</v>
      </c>
      <c r="I105" s="22" t="n">
        <v>1</v>
      </c>
      <c r="J105" s="11" t="n">
        <f aca="false">IF(F105="",0,H105*N(I105))</f>
        <v>0</v>
      </c>
      <c r="K105" s="12" t="n">
        <f aca="false">IF(F105="",0,F105+H105)</f>
        <v>0</v>
      </c>
      <c r="L105" s="23" t="str">
        <f aca="false">IF(B105="","",ROUNDUP(MONTH(B105)/3,0))</f>
        <v/>
      </c>
    </row>
    <row r="106" customFormat="false" ht="15" hidden="false" customHeight="false" outlineLevel="0" collapsed="false">
      <c r="B106" s="19"/>
      <c r="C106" s="20"/>
      <c r="D106" s="20"/>
      <c r="E106" s="20"/>
      <c r="F106" s="21"/>
      <c r="G106" s="22" t="n">
        <v>0.21</v>
      </c>
      <c r="H106" s="11" t="n">
        <f aca="false">IF(F106="",0,F106*N(G106))</f>
        <v>0</v>
      </c>
      <c r="I106" s="22" t="n">
        <v>1</v>
      </c>
      <c r="J106" s="11" t="n">
        <f aca="false">IF(F106="",0,H106*N(I106))</f>
        <v>0</v>
      </c>
      <c r="K106" s="12" t="n">
        <f aca="false">IF(F106="",0,F106+H106)</f>
        <v>0</v>
      </c>
      <c r="L106" s="23" t="str">
        <f aca="false">IF(B106="","",ROUNDUP(MONTH(B106)/3,0))</f>
        <v/>
      </c>
    </row>
    <row r="107" customFormat="false" ht="15" hidden="false" customHeight="false" outlineLevel="0" collapsed="false">
      <c r="B107" s="19"/>
      <c r="C107" s="20"/>
      <c r="D107" s="20"/>
      <c r="E107" s="20"/>
      <c r="F107" s="21"/>
      <c r="G107" s="22" t="n">
        <v>0.21</v>
      </c>
      <c r="H107" s="11" t="n">
        <f aca="false">IF(F107="",0,F107*N(G107))</f>
        <v>0</v>
      </c>
      <c r="I107" s="22" t="n">
        <v>1</v>
      </c>
      <c r="J107" s="11" t="n">
        <f aca="false">IF(F107="",0,H107*N(I107))</f>
        <v>0</v>
      </c>
      <c r="K107" s="12" t="n">
        <f aca="false">IF(F107="",0,F107+H107)</f>
        <v>0</v>
      </c>
      <c r="L107" s="23" t="str">
        <f aca="false">IF(B107="","",ROUNDUP(MONTH(B107)/3,0))</f>
        <v/>
      </c>
    </row>
    <row r="108" customFormat="false" ht="15" hidden="false" customHeight="false" outlineLevel="0" collapsed="false">
      <c r="B108" s="19"/>
      <c r="C108" s="20"/>
      <c r="D108" s="20"/>
      <c r="E108" s="20"/>
      <c r="F108" s="21"/>
      <c r="G108" s="22" t="n">
        <v>0.21</v>
      </c>
      <c r="H108" s="11" t="n">
        <f aca="false">IF(F108="",0,F108*N(G108))</f>
        <v>0</v>
      </c>
      <c r="I108" s="22" t="n">
        <v>1</v>
      </c>
      <c r="J108" s="11" t="n">
        <f aca="false">IF(F108="",0,H108*N(I108))</f>
        <v>0</v>
      </c>
      <c r="K108" s="12" t="n">
        <f aca="false">IF(F108="",0,F108+H108)</f>
        <v>0</v>
      </c>
      <c r="L108" s="23" t="str">
        <f aca="false">IF(B108="","",ROUNDUP(MONTH(B108)/3,0))</f>
        <v/>
      </c>
    </row>
    <row r="109" customFormat="false" ht="15" hidden="false" customHeight="false" outlineLevel="0" collapsed="false">
      <c r="B109" s="19"/>
      <c r="C109" s="20"/>
      <c r="D109" s="20"/>
      <c r="E109" s="20"/>
      <c r="F109" s="21"/>
      <c r="G109" s="22" t="n">
        <v>0.21</v>
      </c>
      <c r="H109" s="11" t="n">
        <f aca="false">IF(F109="",0,F109*N(G109))</f>
        <v>0</v>
      </c>
      <c r="I109" s="22" t="n">
        <v>1</v>
      </c>
      <c r="J109" s="11" t="n">
        <f aca="false">IF(F109="",0,H109*N(I109))</f>
        <v>0</v>
      </c>
      <c r="K109" s="12" t="n">
        <f aca="false">IF(F109="",0,F109+H109)</f>
        <v>0</v>
      </c>
      <c r="L109" s="23" t="str">
        <f aca="false">IF(B109="","",ROUNDUP(MONTH(B109)/3,0))</f>
        <v/>
      </c>
    </row>
    <row r="110" customFormat="false" ht="15" hidden="false" customHeight="false" outlineLevel="0" collapsed="false">
      <c r="B110" s="19"/>
      <c r="C110" s="20"/>
      <c r="D110" s="20"/>
      <c r="E110" s="20"/>
      <c r="F110" s="21"/>
      <c r="G110" s="22" t="n">
        <v>0.21</v>
      </c>
      <c r="H110" s="11" t="n">
        <f aca="false">IF(F110="",0,F110*N(G110))</f>
        <v>0</v>
      </c>
      <c r="I110" s="22" t="n">
        <v>1</v>
      </c>
      <c r="J110" s="11" t="n">
        <f aca="false">IF(F110="",0,H110*N(I110))</f>
        <v>0</v>
      </c>
      <c r="K110" s="12" t="n">
        <f aca="false">IF(F110="",0,F110+H110)</f>
        <v>0</v>
      </c>
      <c r="L110" s="23" t="str">
        <f aca="false">IF(B110="","",ROUNDUP(MONTH(B110)/3,0))</f>
        <v/>
      </c>
    </row>
    <row r="111" customFormat="false" ht="15" hidden="false" customHeight="false" outlineLevel="0" collapsed="false">
      <c r="B111" s="19"/>
      <c r="C111" s="20"/>
      <c r="D111" s="20"/>
      <c r="E111" s="20"/>
      <c r="F111" s="21"/>
      <c r="G111" s="22" t="n">
        <v>0.21</v>
      </c>
      <c r="H111" s="11" t="n">
        <f aca="false">IF(F111="",0,F111*N(G111))</f>
        <v>0</v>
      </c>
      <c r="I111" s="22" t="n">
        <v>1</v>
      </c>
      <c r="J111" s="11" t="n">
        <f aca="false">IF(F111="",0,H111*N(I111))</f>
        <v>0</v>
      </c>
      <c r="K111" s="12" t="n">
        <f aca="false">IF(F111="",0,F111+H111)</f>
        <v>0</v>
      </c>
      <c r="L111" s="23" t="str">
        <f aca="false">IF(B111="","",ROUNDUP(MONTH(B111)/3,0))</f>
        <v/>
      </c>
    </row>
    <row r="112" customFormat="false" ht="15" hidden="false" customHeight="false" outlineLevel="0" collapsed="false">
      <c r="B112" s="19"/>
      <c r="C112" s="20"/>
      <c r="D112" s="20"/>
      <c r="E112" s="20"/>
      <c r="F112" s="21"/>
      <c r="G112" s="22" t="n">
        <v>0.21</v>
      </c>
      <c r="H112" s="11" t="n">
        <f aca="false">IF(F112="",0,F112*N(G112))</f>
        <v>0</v>
      </c>
      <c r="I112" s="22" t="n">
        <v>1</v>
      </c>
      <c r="J112" s="11" t="n">
        <f aca="false">IF(F112="",0,H112*N(I112))</f>
        <v>0</v>
      </c>
      <c r="K112" s="12" t="n">
        <f aca="false">IF(F112="",0,F112+H112)</f>
        <v>0</v>
      </c>
      <c r="L112" s="23" t="str">
        <f aca="false">IF(B112="","",ROUNDUP(MONTH(B112)/3,0))</f>
        <v/>
      </c>
    </row>
    <row r="113" customFormat="false" ht="15" hidden="false" customHeight="false" outlineLevel="0" collapsed="false">
      <c r="B113" s="19"/>
      <c r="C113" s="20"/>
      <c r="D113" s="20"/>
      <c r="E113" s="20"/>
      <c r="F113" s="21"/>
      <c r="G113" s="22" t="n">
        <v>0.21</v>
      </c>
      <c r="H113" s="11" t="n">
        <f aca="false">IF(F113="",0,F113*N(G113))</f>
        <v>0</v>
      </c>
      <c r="I113" s="22" t="n">
        <v>1</v>
      </c>
      <c r="J113" s="11" t="n">
        <f aca="false">IF(F113="",0,H113*N(I113))</f>
        <v>0</v>
      </c>
      <c r="K113" s="12" t="n">
        <f aca="false">IF(F113="",0,F113+H113)</f>
        <v>0</v>
      </c>
      <c r="L113" s="23" t="str">
        <f aca="false">IF(B113="","",ROUNDUP(MONTH(B113)/3,0))</f>
        <v/>
      </c>
    </row>
    <row r="114" customFormat="false" ht="15" hidden="false" customHeight="false" outlineLevel="0" collapsed="false">
      <c r="B114" s="19"/>
      <c r="C114" s="20"/>
      <c r="D114" s="20"/>
      <c r="E114" s="20"/>
      <c r="F114" s="21"/>
      <c r="G114" s="22" t="n">
        <v>0.21</v>
      </c>
      <c r="H114" s="11" t="n">
        <f aca="false">IF(F114="",0,F114*N(G114))</f>
        <v>0</v>
      </c>
      <c r="I114" s="22" t="n">
        <v>1</v>
      </c>
      <c r="J114" s="11" t="n">
        <f aca="false">IF(F114="",0,H114*N(I114))</f>
        <v>0</v>
      </c>
      <c r="K114" s="12" t="n">
        <f aca="false">IF(F114="",0,F114+H114)</f>
        <v>0</v>
      </c>
      <c r="L114" s="23" t="str">
        <f aca="false">IF(B114="","",ROUNDUP(MONTH(B114)/3,0))</f>
        <v/>
      </c>
    </row>
    <row r="115" customFormat="false" ht="15" hidden="false" customHeight="false" outlineLevel="0" collapsed="false">
      <c r="B115" s="19"/>
      <c r="C115" s="20"/>
      <c r="D115" s="20"/>
      <c r="E115" s="20"/>
      <c r="F115" s="21"/>
      <c r="G115" s="22" t="n">
        <v>0.21</v>
      </c>
      <c r="H115" s="11" t="n">
        <f aca="false">IF(F115="",0,F115*N(G115))</f>
        <v>0</v>
      </c>
      <c r="I115" s="22" t="n">
        <v>1</v>
      </c>
      <c r="J115" s="11" t="n">
        <f aca="false">IF(F115="",0,H115*N(I115))</f>
        <v>0</v>
      </c>
      <c r="K115" s="12" t="n">
        <f aca="false">IF(F115="",0,F115+H115)</f>
        <v>0</v>
      </c>
      <c r="L115" s="23" t="str">
        <f aca="false">IF(B115="","",ROUNDUP(MONTH(B115)/3,0))</f>
        <v/>
      </c>
    </row>
    <row r="116" customFormat="false" ht="15" hidden="false" customHeight="false" outlineLevel="0" collapsed="false">
      <c r="B116" s="19"/>
      <c r="C116" s="20"/>
      <c r="D116" s="20"/>
      <c r="E116" s="20"/>
      <c r="F116" s="21"/>
      <c r="G116" s="22" t="n">
        <v>0.21</v>
      </c>
      <c r="H116" s="11" t="n">
        <f aca="false">IF(F116="",0,F116*N(G116))</f>
        <v>0</v>
      </c>
      <c r="I116" s="22" t="n">
        <v>1</v>
      </c>
      <c r="J116" s="11" t="n">
        <f aca="false">IF(F116="",0,H116*N(I116))</f>
        <v>0</v>
      </c>
      <c r="K116" s="12" t="n">
        <f aca="false">IF(F116="",0,F116+H116)</f>
        <v>0</v>
      </c>
      <c r="L116" s="23" t="str">
        <f aca="false">IF(B116="","",ROUNDUP(MONTH(B116)/3,0))</f>
        <v/>
      </c>
    </row>
    <row r="117" customFormat="false" ht="15" hidden="false" customHeight="false" outlineLevel="0" collapsed="false">
      <c r="B117" s="19"/>
      <c r="C117" s="20"/>
      <c r="D117" s="20"/>
      <c r="E117" s="20"/>
      <c r="F117" s="21"/>
      <c r="G117" s="22" t="n">
        <v>0.21</v>
      </c>
      <c r="H117" s="11" t="n">
        <f aca="false">IF(F117="",0,F117*N(G117))</f>
        <v>0</v>
      </c>
      <c r="I117" s="22" t="n">
        <v>1</v>
      </c>
      <c r="J117" s="11" t="n">
        <f aca="false">IF(F117="",0,H117*N(I117))</f>
        <v>0</v>
      </c>
      <c r="K117" s="12" t="n">
        <f aca="false">IF(F117="",0,F117+H117)</f>
        <v>0</v>
      </c>
      <c r="L117" s="23" t="str">
        <f aca="false">IF(B117="","",ROUNDUP(MONTH(B117)/3,0))</f>
        <v/>
      </c>
    </row>
    <row r="118" customFormat="false" ht="15" hidden="false" customHeight="false" outlineLevel="0" collapsed="false">
      <c r="B118" s="19"/>
      <c r="C118" s="20"/>
      <c r="D118" s="20"/>
      <c r="E118" s="20"/>
      <c r="F118" s="21"/>
      <c r="G118" s="22" t="n">
        <v>0.21</v>
      </c>
      <c r="H118" s="11" t="n">
        <f aca="false">IF(F118="",0,F118*N(G118))</f>
        <v>0</v>
      </c>
      <c r="I118" s="22" t="n">
        <v>1</v>
      </c>
      <c r="J118" s="11" t="n">
        <f aca="false">IF(F118="",0,H118*N(I118))</f>
        <v>0</v>
      </c>
      <c r="K118" s="12" t="n">
        <f aca="false">IF(F118="",0,F118+H118)</f>
        <v>0</v>
      </c>
      <c r="L118" s="23" t="str">
        <f aca="false">IF(B118="","",ROUNDUP(MONTH(B118)/3,0))</f>
        <v/>
      </c>
    </row>
    <row r="119" customFormat="false" ht="15" hidden="false" customHeight="false" outlineLevel="0" collapsed="false">
      <c r="B119" s="19"/>
      <c r="C119" s="20"/>
      <c r="D119" s="20"/>
      <c r="E119" s="20"/>
      <c r="F119" s="21"/>
      <c r="G119" s="22" t="n">
        <v>0.21</v>
      </c>
      <c r="H119" s="11" t="n">
        <f aca="false">IF(F119="",0,F119*N(G119))</f>
        <v>0</v>
      </c>
      <c r="I119" s="22" t="n">
        <v>1</v>
      </c>
      <c r="J119" s="11" t="n">
        <f aca="false">IF(F119="",0,H119*N(I119))</f>
        <v>0</v>
      </c>
      <c r="K119" s="12" t="n">
        <f aca="false">IF(F119="",0,F119+H119)</f>
        <v>0</v>
      </c>
      <c r="L119" s="23" t="str">
        <f aca="false">IF(B119="","",ROUNDUP(MONTH(B119)/3,0))</f>
        <v/>
      </c>
    </row>
    <row r="120" customFormat="false" ht="15" hidden="false" customHeight="false" outlineLevel="0" collapsed="false">
      <c r="B120" s="19"/>
      <c r="C120" s="20"/>
      <c r="D120" s="20"/>
      <c r="E120" s="20"/>
      <c r="F120" s="21"/>
      <c r="G120" s="22" t="n">
        <v>0.21</v>
      </c>
      <c r="H120" s="11" t="n">
        <f aca="false">IF(F120="",0,F120*N(G120))</f>
        <v>0</v>
      </c>
      <c r="I120" s="22" t="n">
        <v>1</v>
      </c>
      <c r="J120" s="11" t="n">
        <f aca="false">IF(F120="",0,H120*N(I120))</f>
        <v>0</v>
      </c>
      <c r="K120" s="12" t="n">
        <f aca="false">IF(F120="",0,F120+H120)</f>
        <v>0</v>
      </c>
      <c r="L120" s="23" t="str">
        <f aca="false">IF(B120="","",ROUNDUP(MONTH(B120)/3,0))</f>
        <v/>
      </c>
    </row>
    <row r="121" customFormat="false" ht="15" hidden="false" customHeight="false" outlineLevel="0" collapsed="false">
      <c r="B121" s="19"/>
      <c r="C121" s="20"/>
      <c r="D121" s="20"/>
      <c r="E121" s="20"/>
      <c r="F121" s="21"/>
      <c r="G121" s="22" t="n">
        <v>0.21</v>
      </c>
      <c r="H121" s="11" t="n">
        <f aca="false">IF(F121="",0,F121*N(G121))</f>
        <v>0</v>
      </c>
      <c r="I121" s="22" t="n">
        <v>1</v>
      </c>
      <c r="J121" s="11" t="n">
        <f aca="false">IF(F121="",0,H121*N(I121))</f>
        <v>0</v>
      </c>
      <c r="K121" s="12" t="n">
        <f aca="false">IF(F121="",0,F121+H121)</f>
        <v>0</v>
      </c>
      <c r="L121" s="23" t="str">
        <f aca="false">IF(B121="","",ROUNDUP(MONTH(B121)/3,0))</f>
        <v/>
      </c>
    </row>
    <row r="122" customFormat="false" ht="15" hidden="false" customHeight="false" outlineLevel="0" collapsed="false">
      <c r="B122" s="19"/>
      <c r="C122" s="20"/>
      <c r="D122" s="20"/>
      <c r="E122" s="20"/>
      <c r="F122" s="21"/>
      <c r="G122" s="22" t="n">
        <v>0.21</v>
      </c>
      <c r="H122" s="11" t="n">
        <f aca="false">IF(F122="",0,F122*N(G122))</f>
        <v>0</v>
      </c>
      <c r="I122" s="22" t="n">
        <v>1</v>
      </c>
      <c r="J122" s="11" t="n">
        <f aca="false">IF(F122="",0,H122*N(I122))</f>
        <v>0</v>
      </c>
      <c r="K122" s="12" t="n">
        <f aca="false">IF(F122="",0,F122+H122)</f>
        <v>0</v>
      </c>
      <c r="L122" s="23" t="str">
        <f aca="false">IF(B122="","",ROUNDUP(MONTH(B122)/3,0))</f>
        <v/>
      </c>
    </row>
    <row r="123" customFormat="false" ht="15" hidden="false" customHeight="false" outlineLevel="0" collapsed="false">
      <c r="B123" s="19"/>
      <c r="C123" s="20"/>
      <c r="D123" s="20"/>
      <c r="E123" s="20"/>
      <c r="F123" s="21"/>
      <c r="G123" s="22" t="n">
        <v>0.21</v>
      </c>
      <c r="H123" s="11" t="n">
        <f aca="false">IF(F123="",0,F123*N(G123))</f>
        <v>0</v>
      </c>
      <c r="I123" s="22" t="n">
        <v>1</v>
      </c>
      <c r="J123" s="11" t="n">
        <f aca="false">IF(F123="",0,H123*N(I123))</f>
        <v>0</v>
      </c>
      <c r="K123" s="12" t="n">
        <f aca="false">IF(F123="",0,F123+H123)</f>
        <v>0</v>
      </c>
      <c r="L123" s="23" t="str">
        <f aca="false">IF(B123="","",ROUNDUP(MONTH(B123)/3,0))</f>
        <v/>
      </c>
    </row>
    <row r="124" customFormat="false" ht="15" hidden="false" customHeight="false" outlineLevel="0" collapsed="false">
      <c r="B124" s="19"/>
      <c r="C124" s="20"/>
      <c r="D124" s="20"/>
      <c r="E124" s="20"/>
      <c r="F124" s="21"/>
      <c r="G124" s="22" t="n">
        <v>0.21</v>
      </c>
      <c r="H124" s="11" t="n">
        <f aca="false">IF(F124="",0,F124*N(G124))</f>
        <v>0</v>
      </c>
      <c r="I124" s="22" t="n">
        <v>1</v>
      </c>
      <c r="J124" s="11" t="n">
        <f aca="false">IF(F124="",0,H124*N(I124))</f>
        <v>0</v>
      </c>
      <c r="K124" s="12" t="n">
        <f aca="false">IF(F124="",0,F124+H124)</f>
        <v>0</v>
      </c>
      <c r="L124" s="23" t="str">
        <f aca="false">IF(B124="","",ROUNDUP(MONTH(B124)/3,0))</f>
        <v/>
      </c>
    </row>
    <row r="125" customFormat="false" ht="15" hidden="false" customHeight="false" outlineLevel="0" collapsed="false">
      <c r="B125" s="19"/>
      <c r="C125" s="20"/>
      <c r="D125" s="20"/>
      <c r="E125" s="20"/>
      <c r="F125" s="21"/>
      <c r="G125" s="22" t="n">
        <v>0.21</v>
      </c>
      <c r="H125" s="11" t="n">
        <f aca="false">IF(F125="",0,F125*N(G125))</f>
        <v>0</v>
      </c>
      <c r="I125" s="22" t="n">
        <v>1</v>
      </c>
      <c r="J125" s="11" t="n">
        <f aca="false">IF(F125="",0,H125*N(I125))</f>
        <v>0</v>
      </c>
      <c r="K125" s="12" t="n">
        <f aca="false">IF(F125="",0,F125+H125)</f>
        <v>0</v>
      </c>
      <c r="L125" s="23" t="str">
        <f aca="false">IF(B125="","",ROUNDUP(MONTH(B125)/3,0))</f>
        <v/>
      </c>
    </row>
    <row r="126" customFormat="false" ht="15" hidden="false" customHeight="false" outlineLevel="0" collapsed="false">
      <c r="B126" s="19"/>
      <c r="C126" s="20"/>
      <c r="D126" s="20"/>
      <c r="E126" s="20"/>
      <c r="F126" s="21"/>
      <c r="G126" s="22" t="n">
        <v>0.21</v>
      </c>
      <c r="H126" s="11" t="n">
        <f aca="false">IF(F126="",0,F126*N(G126))</f>
        <v>0</v>
      </c>
      <c r="I126" s="22" t="n">
        <v>1</v>
      </c>
      <c r="J126" s="11" t="n">
        <f aca="false">IF(F126="",0,H126*N(I126))</f>
        <v>0</v>
      </c>
      <c r="K126" s="12" t="n">
        <f aca="false">IF(F126="",0,F126+H126)</f>
        <v>0</v>
      </c>
      <c r="L126" s="23" t="str">
        <f aca="false">IF(B126="","",ROUNDUP(MONTH(B126)/3,0))</f>
        <v/>
      </c>
    </row>
    <row r="127" customFormat="false" ht="15" hidden="false" customHeight="false" outlineLevel="0" collapsed="false">
      <c r="B127" s="19"/>
      <c r="C127" s="20"/>
      <c r="D127" s="20"/>
      <c r="E127" s="20"/>
      <c r="F127" s="21"/>
      <c r="G127" s="22" t="n">
        <v>0.21</v>
      </c>
      <c r="H127" s="11" t="n">
        <f aca="false">IF(F127="",0,F127*N(G127))</f>
        <v>0</v>
      </c>
      <c r="I127" s="22" t="n">
        <v>1</v>
      </c>
      <c r="J127" s="11" t="n">
        <f aca="false">IF(F127="",0,H127*N(I127))</f>
        <v>0</v>
      </c>
      <c r="K127" s="12" t="n">
        <f aca="false">IF(F127="",0,F127+H127)</f>
        <v>0</v>
      </c>
      <c r="L127" s="23" t="str">
        <f aca="false">IF(B127="","",ROUNDUP(MONTH(B127)/3,0))</f>
        <v/>
      </c>
    </row>
    <row r="128" customFormat="false" ht="15" hidden="false" customHeight="false" outlineLevel="0" collapsed="false">
      <c r="B128" s="19"/>
      <c r="C128" s="20"/>
      <c r="D128" s="20"/>
      <c r="E128" s="20"/>
      <c r="F128" s="21"/>
      <c r="G128" s="22" t="n">
        <v>0.21</v>
      </c>
      <c r="H128" s="11" t="n">
        <f aca="false">IF(F128="",0,F128*N(G128))</f>
        <v>0</v>
      </c>
      <c r="I128" s="22" t="n">
        <v>1</v>
      </c>
      <c r="J128" s="11" t="n">
        <f aca="false">IF(F128="",0,H128*N(I128))</f>
        <v>0</v>
      </c>
      <c r="K128" s="12" t="n">
        <f aca="false">IF(F128="",0,F128+H128)</f>
        <v>0</v>
      </c>
      <c r="L128" s="23" t="str">
        <f aca="false">IF(B128="","",ROUNDUP(MONTH(B128)/3,0))</f>
        <v/>
      </c>
    </row>
    <row r="129" customFormat="false" ht="15" hidden="false" customHeight="false" outlineLevel="0" collapsed="false">
      <c r="B129" s="19"/>
      <c r="C129" s="20"/>
      <c r="D129" s="20"/>
      <c r="E129" s="20"/>
      <c r="F129" s="21"/>
      <c r="G129" s="22" t="n">
        <v>0.21</v>
      </c>
      <c r="H129" s="11" t="n">
        <f aca="false">IF(F129="",0,F129*N(G129))</f>
        <v>0</v>
      </c>
      <c r="I129" s="22" t="n">
        <v>1</v>
      </c>
      <c r="J129" s="11" t="n">
        <f aca="false">IF(F129="",0,H129*N(I129))</f>
        <v>0</v>
      </c>
      <c r="K129" s="12" t="n">
        <f aca="false">IF(F129="",0,F129+H129)</f>
        <v>0</v>
      </c>
      <c r="L129" s="23" t="str">
        <f aca="false">IF(B129="","",ROUNDUP(MONTH(B129)/3,0))</f>
        <v/>
      </c>
    </row>
    <row r="130" customFormat="false" ht="15" hidden="false" customHeight="false" outlineLevel="0" collapsed="false">
      <c r="B130" s="19"/>
      <c r="C130" s="20"/>
      <c r="D130" s="20"/>
      <c r="E130" s="20"/>
      <c r="F130" s="21"/>
      <c r="G130" s="22" t="n">
        <v>0.21</v>
      </c>
      <c r="H130" s="11" t="n">
        <f aca="false">IF(F130="",0,F130*N(G130))</f>
        <v>0</v>
      </c>
      <c r="I130" s="22" t="n">
        <v>1</v>
      </c>
      <c r="J130" s="11" t="n">
        <f aca="false">IF(F130="",0,H130*N(I130))</f>
        <v>0</v>
      </c>
      <c r="K130" s="12" t="n">
        <f aca="false">IF(F130="",0,F130+H130)</f>
        <v>0</v>
      </c>
      <c r="L130" s="23" t="str">
        <f aca="false">IF(B130="","",ROUNDUP(MONTH(B130)/3,0))</f>
        <v/>
      </c>
    </row>
    <row r="131" customFormat="false" ht="15" hidden="false" customHeight="false" outlineLevel="0" collapsed="false">
      <c r="B131" s="19"/>
      <c r="C131" s="20"/>
      <c r="D131" s="20"/>
      <c r="E131" s="20"/>
      <c r="F131" s="21"/>
      <c r="G131" s="22" t="n">
        <v>0.21</v>
      </c>
      <c r="H131" s="11" t="n">
        <f aca="false">IF(F131="",0,F131*N(G131))</f>
        <v>0</v>
      </c>
      <c r="I131" s="22" t="n">
        <v>1</v>
      </c>
      <c r="J131" s="11" t="n">
        <f aca="false">IF(F131="",0,H131*N(I131))</f>
        <v>0</v>
      </c>
      <c r="K131" s="12" t="n">
        <f aca="false">IF(F131="",0,F131+H131)</f>
        <v>0</v>
      </c>
      <c r="L131" s="23" t="str">
        <f aca="false">IF(B131="","",ROUNDUP(MONTH(B131)/3,0))</f>
        <v/>
      </c>
    </row>
    <row r="132" customFormat="false" ht="15" hidden="false" customHeight="false" outlineLevel="0" collapsed="false">
      <c r="B132" s="19"/>
      <c r="C132" s="20"/>
      <c r="D132" s="20"/>
      <c r="E132" s="20"/>
      <c r="F132" s="21"/>
      <c r="G132" s="22" t="n">
        <v>0.21</v>
      </c>
      <c r="H132" s="11" t="n">
        <f aca="false">IF(F132="",0,F132*N(G132))</f>
        <v>0</v>
      </c>
      <c r="I132" s="22" t="n">
        <v>1</v>
      </c>
      <c r="J132" s="11" t="n">
        <f aca="false">IF(F132="",0,H132*N(I132))</f>
        <v>0</v>
      </c>
      <c r="K132" s="12" t="n">
        <f aca="false">IF(F132="",0,F132+H132)</f>
        <v>0</v>
      </c>
      <c r="L132" s="23" t="str">
        <f aca="false">IF(B132="","",ROUNDUP(MONTH(B132)/3,0))</f>
        <v/>
      </c>
    </row>
    <row r="133" customFormat="false" ht="15" hidden="false" customHeight="false" outlineLevel="0" collapsed="false">
      <c r="B133" s="19"/>
      <c r="C133" s="20"/>
      <c r="D133" s="20"/>
      <c r="E133" s="20"/>
      <c r="F133" s="21"/>
      <c r="G133" s="22" t="n">
        <v>0.21</v>
      </c>
      <c r="H133" s="11" t="n">
        <f aca="false">IF(F133="",0,F133*N(G133))</f>
        <v>0</v>
      </c>
      <c r="I133" s="22" t="n">
        <v>1</v>
      </c>
      <c r="J133" s="11" t="n">
        <f aca="false">IF(F133="",0,H133*N(I133))</f>
        <v>0</v>
      </c>
      <c r="K133" s="12" t="n">
        <f aca="false">IF(F133="",0,F133+H133)</f>
        <v>0</v>
      </c>
      <c r="L133" s="23" t="str">
        <f aca="false">IF(B133="","",ROUNDUP(MONTH(B133)/3,0))</f>
        <v/>
      </c>
    </row>
    <row r="134" customFormat="false" ht="15" hidden="false" customHeight="false" outlineLevel="0" collapsed="false">
      <c r="B134" s="19"/>
      <c r="C134" s="20"/>
      <c r="D134" s="20"/>
      <c r="E134" s="20"/>
      <c r="F134" s="21"/>
      <c r="G134" s="22" t="n">
        <v>0.21</v>
      </c>
      <c r="H134" s="11" t="n">
        <f aca="false">IF(F134="",0,F134*N(G134))</f>
        <v>0</v>
      </c>
      <c r="I134" s="22" t="n">
        <v>1</v>
      </c>
      <c r="J134" s="11" t="n">
        <f aca="false">IF(F134="",0,H134*N(I134))</f>
        <v>0</v>
      </c>
      <c r="K134" s="12" t="n">
        <f aca="false">IF(F134="",0,F134+H134)</f>
        <v>0</v>
      </c>
      <c r="L134" s="23" t="str">
        <f aca="false">IF(B134="","",ROUNDUP(MONTH(B134)/3,0))</f>
        <v/>
      </c>
    </row>
    <row r="135" customFormat="false" ht="15" hidden="false" customHeight="false" outlineLevel="0" collapsed="false">
      <c r="B135" s="19"/>
      <c r="C135" s="20"/>
      <c r="D135" s="20"/>
      <c r="E135" s="20"/>
      <c r="F135" s="21"/>
      <c r="G135" s="22" t="n">
        <v>0.21</v>
      </c>
      <c r="H135" s="11" t="n">
        <f aca="false">IF(F135="",0,F135*N(G135))</f>
        <v>0</v>
      </c>
      <c r="I135" s="22" t="n">
        <v>1</v>
      </c>
      <c r="J135" s="11" t="n">
        <f aca="false">IF(F135="",0,H135*N(I135))</f>
        <v>0</v>
      </c>
      <c r="K135" s="12" t="n">
        <f aca="false">IF(F135="",0,F135+H135)</f>
        <v>0</v>
      </c>
      <c r="L135" s="23" t="str">
        <f aca="false">IF(B135="","",ROUNDUP(MONTH(B135)/3,0))</f>
        <v/>
      </c>
    </row>
    <row r="136" customFormat="false" ht="15" hidden="false" customHeight="false" outlineLevel="0" collapsed="false">
      <c r="B136" s="19"/>
      <c r="C136" s="20"/>
      <c r="D136" s="20"/>
      <c r="E136" s="20"/>
      <c r="F136" s="21"/>
      <c r="G136" s="22" t="n">
        <v>0.21</v>
      </c>
      <c r="H136" s="11" t="n">
        <f aca="false">IF(F136="",0,F136*N(G136))</f>
        <v>0</v>
      </c>
      <c r="I136" s="22" t="n">
        <v>1</v>
      </c>
      <c r="J136" s="11" t="n">
        <f aca="false">IF(F136="",0,H136*N(I136))</f>
        <v>0</v>
      </c>
      <c r="K136" s="12" t="n">
        <f aca="false">IF(F136="",0,F136+H136)</f>
        <v>0</v>
      </c>
      <c r="L136" s="23" t="str">
        <f aca="false">IF(B136="","",ROUNDUP(MONTH(B136)/3,0))</f>
        <v/>
      </c>
    </row>
    <row r="137" customFormat="false" ht="15" hidden="false" customHeight="false" outlineLevel="0" collapsed="false">
      <c r="B137" s="19"/>
      <c r="C137" s="20"/>
      <c r="D137" s="20"/>
      <c r="E137" s="20"/>
      <c r="F137" s="21"/>
      <c r="G137" s="22" t="n">
        <v>0.21</v>
      </c>
      <c r="H137" s="11" t="n">
        <f aca="false">IF(F137="",0,F137*N(G137))</f>
        <v>0</v>
      </c>
      <c r="I137" s="22" t="n">
        <v>1</v>
      </c>
      <c r="J137" s="11" t="n">
        <f aca="false">IF(F137="",0,H137*N(I137))</f>
        <v>0</v>
      </c>
      <c r="K137" s="12" t="n">
        <f aca="false">IF(F137="",0,F137+H137)</f>
        <v>0</v>
      </c>
      <c r="L137" s="23" t="str">
        <f aca="false">IF(B137="","",ROUNDUP(MONTH(B137)/3,0))</f>
        <v/>
      </c>
    </row>
    <row r="138" customFormat="false" ht="15" hidden="false" customHeight="false" outlineLevel="0" collapsed="false">
      <c r="B138" s="19"/>
      <c r="C138" s="20"/>
      <c r="D138" s="20"/>
      <c r="E138" s="20"/>
      <c r="F138" s="21"/>
      <c r="G138" s="22" t="n">
        <v>0.21</v>
      </c>
      <c r="H138" s="11" t="n">
        <f aca="false">IF(F138="",0,F138*N(G138))</f>
        <v>0</v>
      </c>
      <c r="I138" s="22" t="n">
        <v>1</v>
      </c>
      <c r="J138" s="11" t="n">
        <f aca="false">IF(F138="",0,H138*N(I138))</f>
        <v>0</v>
      </c>
      <c r="K138" s="12" t="n">
        <f aca="false">IF(F138="",0,F138+H138)</f>
        <v>0</v>
      </c>
      <c r="L138" s="23" t="str">
        <f aca="false">IF(B138="","",ROUNDUP(MONTH(B138)/3,0))</f>
        <v/>
      </c>
    </row>
    <row r="139" customFormat="false" ht="15" hidden="false" customHeight="false" outlineLevel="0" collapsed="false">
      <c r="B139" s="19"/>
      <c r="C139" s="20"/>
      <c r="D139" s="20"/>
      <c r="E139" s="20"/>
      <c r="F139" s="21"/>
      <c r="G139" s="22" t="n">
        <v>0.21</v>
      </c>
      <c r="H139" s="11" t="n">
        <f aca="false">IF(F139="",0,F139*N(G139))</f>
        <v>0</v>
      </c>
      <c r="I139" s="22" t="n">
        <v>1</v>
      </c>
      <c r="J139" s="11" t="n">
        <f aca="false">IF(F139="",0,H139*N(I139))</f>
        <v>0</v>
      </c>
      <c r="K139" s="12" t="n">
        <f aca="false">IF(F139="",0,F139+H139)</f>
        <v>0</v>
      </c>
      <c r="L139" s="23" t="str">
        <f aca="false">IF(B139="","",ROUNDUP(MONTH(B139)/3,0))</f>
        <v/>
      </c>
    </row>
    <row r="140" customFormat="false" ht="15" hidden="false" customHeight="false" outlineLevel="0" collapsed="false">
      <c r="B140" s="19"/>
      <c r="C140" s="20"/>
      <c r="D140" s="20"/>
      <c r="E140" s="20"/>
      <c r="F140" s="21"/>
      <c r="G140" s="22" t="n">
        <v>0.21</v>
      </c>
      <c r="H140" s="11" t="n">
        <f aca="false">IF(F140="",0,F140*N(G140))</f>
        <v>0</v>
      </c>
      <c r="I140" s="22" t="n">
        <v>1</v>
      </c>
      <c r="J140" s="11" t="n">
        <f aca="false">IF(F140="",0,H140*N(I140))</f>
        <v>0</v>
      </c>
      <c r="K140" s="12" t="n">
        <f aca="false">IF(F140="",0,F140+H140)</f>
        <v>0</v>
      </c>
      <c r="L140" s="23" t="str">
        <f aca="false">IF(B140="","",ROUNDUP(MONTH(B140)/3,0))</f>
        <v/>
      </c>
    </row>
    <row r="141" customFormat="false" ht="15" hidden="false" customHeight="false" outlineLevel="0" collapsed="false">
      <c r="B141" s="19"/>
      <c r="C141" s="20"/>
      <c r="D141" s="20"/>
      <c r="E141" s="20"/>
      <c r="F141" s="21"/>
      <c r="G141" s="22" t="n">
        <v>0.21</v>
      </c>
      <c r="H141" s="11" t="n">
        <f aca="false">IF(F141="",0,F141*N(G141))</f>
        <v>0</v>
      </c>
      <c r="I141" s="22" t="n">
        <v>1</v>
      </c>
      <c r="J141" s="11" t="n">
        <f aca="false">IF(F141="",0,H141*N(I141))</f>
        <v>0</v>
      </c>
      <c r="K141" s="12" t="n">
        <f aca="false">IF(F141="",0,F141+H141)</f>
        <v>0</v>
      </c>
      <c r="L141" s="23" t="str">
        <f aca="false">IF(B141="","",ROUNDUP(MONTH(B141)/3,0))</f>
        <v/>
      </c>
    </row>
    <row r="142" customFormat="false" ht="15" hidden="false" customHeight="false" outlineLevel="0" collapsed="false">
      <c r="B142" s="19"/>
      <c r="C142" s="20"/>
      <c r="D142" s="20"/>
      <c r="E142" s="20"/>
      <c r="F142" s="21"/>
      <c r="G142" s="22" t="n">
        <v>0.21</v>
      </c>
      <c r="H142" s="11" t="n">
        <f aca="false">IF(F142="",0,F142*N(G142))</f>
        <v>0</v>
      </c>
      <c r="I142" s="22" t="n">
        <v>1</v>
      </c>
      <c r="J142" s="11" t="n">
        <f aca="false">IF(F142="",0,H142*N(I142))</f>
        <v>0</v>
      </c>
      <c r="K142" s="12" t="n">
        <f aca="false">IF(F142="",0,F142+H142)</f>
        <v>0</v>
      </c>
      <c r="L142" s="23" t="str">
        <f aca="false">IF(B142="","",ROUNDUP(MONTH(B142)/3,0))</f>
        <v/>
      </c>
    </row>
    <row r="143" customFormat="false" ht="15" hidden="false" customHeight="false" outlineLevel="0" collapsed="false">
      <c r="B143" s="19"/>
      <c r="C143" s="20"/>
      <c r="D143" s="20"/>
      <c r="E143" s="20"/>
      <c r="F143" s="21"/>
      <c r="G143" s="22" t="n">
        <v>0.21</v>
      </c>
      <c r="H143" s="11" t="n">
        <f aca="false">IF(F143="",0,F143*N(G143))</f>
        <v>0</v>
      </c>
      <c r="I143" s="22" t="n">
        <v>1</v>
      </c>
      <c r="J143" s="11" t="n">
        <f aca="false">IF(F143="",0,H143*N(I143))</f>
        <v>0</v>
      </c>
      <c r="K143" s="12" t="n">
        <f aca="false">IF(F143="",0,F143+H143)</f>
        <v>0</v>
      </c>
      <c r="L143" s="23" t="str">
        <f aca="false">IF(B143="","",ROUNDUP(MONTH(B143)/3,0))</f>
        <v/>
      </c>
    </row>
    <row r="144" customFormat="false" ht="15" hidden="false" customHeight="false" outlineLevel="0" collapsed="false">
      <c r="B144" s="19"/>
      <c r="C144" s="20"/>
      <c r="D144" s="20"/>
      <c r="E144" s="20"/>
      <c r="F144" s="21"/>
      <c r="G144" s="22" t="n">
        <v>0.21</v>
      </c>
      <c r="H144" s="11" t="n">
        <f aca="false">IF(F144="",0,F144*N(G144))</f>
        <v>0</v>
      </c>
      <c r="I144" s="22" t="n">
        <v>1</v>
      </c>
      <c r="J144" s="11" t="n">
        <f aca="false">IF(F144="",0,H144*N(I144))</f>
        <v>0</v>
      </c>
      <c r="K144" s="12" t="n">
        <f aca="false">IF(F144="",0,F144+H144)</f>
        <v>0</v>
      </c>
      <c r="L144" s="23" t="str">
        <f aca="false">IF(B144="","",ROUNDUP(MONTH(B144)/3,0))</f>
        <v/>
      </c>
    </row>
    <row r="145" customFormat="false" ht="15" hidden="false" customHeight="false" outlineLevel="0" collapsed="false">
      <c r="B145" s="19"/>
      <c r="C145" s="20"/>
      <c r="D145" s="20"/>
      <c r="E145" s="20"/>
      <c r="F145" s="21"/>
      <c r="G145" s="22" t="n">
        <v>0.21</v>
      </c>
      <c r="H145" s="11" t="n">
        <f aca="false">IF(F145="",0,F145*N(G145))</f>
        <v>0</v>
      </c>
      <c r="I145" s="22" t="n">
        <v>1</v>
      </c>
      <c r="J145" s="11" t="n">
        <f aca="false">IF(F145="",0,H145*N(I145))</f>
        <v>0</v>
      </c>
      <c r="K145" s="12" t="n">
        <f aca="false">IF(F145="",0,F145+H145)</f>
        <v>0</v>
      </c>
      <c r="L145" s="23" t="str">
        <f aca="false">IF(B145="","",ROUNDUP(MONTH(B145)/3,0))</f>
        <v/>
      </c>
    </row>
    <row r="146" customFormat="false" ht="15" hidden="false" customHeight="false" outlineLevel="0" collapsed="false">
      <c r="B146" s="19"/>
      <c r="C146" s="20"/>
      <c r="D146" s="20"/>
      <c r="E146" s="20"/>
      <c r="F146" s="21"/>
      <c r="G146" s="22" t="n">
        <v>0.21</v>
      </c>
      <c r="H146" s="11" t="n">
        <f aca="false">IF(F146="",0,F146*N(G146))</f>
        <v>0</v>
      </c>
      <c r="I146" s="22" t="n">
        <v>1</v>
      </c>
      <c r="J146" s="11" t="n">
        <f aca="false">IF(F146="",0,H146*N(I146))</f>
        <v>0</v>
      </c>
      <c r="K146" s="12" t="n">
        <f aca="false">IF(F146="",0,F146+H146)</f>
        <v>0</v>
      </c>
      <c r="L146" s="23" t="str">
        <f aca="false">IF(B146="","",ROUNDUP(MONTH(B146)/3,0))</f>
        <v/>
      </c>
    </row>
    <row r="147" customFormat="false" ht="15" hidden="false" customHeight="false" outlineLevel="0" collapsed="false">
      <c r="B147" s="19"/>
      <c r="C147" s="20"/>
      <c r="D147" s="20"/>
      <c r="E147" s="20"/>
      <c r="F147" s="21"/>
      <c r="G147" s="22" t="n">
        <v>0.21</v>
      </c>
      <c r="H147" s="11" t="n">
        <f aca="false">IF(F147="",0,F147*N(G147))</f>
        <v>0</v>
      </c>
      <c r="I147" s="22" t="n">
        <v>1</v>
      </c>
      <c r="J147" s="11" t="n">
        <f aca="false">IF(F147="",0,H147*N(I147))</f>
        <v>0</v>
      </c>
      <c r="K147" s="12" t="n">
        <f aca="false">IF(F147="",0,F147+H147)</f>
        <v>0</v>
      </c>
      <c r="L147" s="23" t="str">
        <f aca="false">IF(B147="","",ROUNDUP(MONTH(B147)/3,0))</f>
        <v/>
      </c>
    </row>
    <row r="148" customFormat="false" ht="15" hidden="false" customHeight="false" outlineLevel="0" collapsed="false">
      <c r="B148" s="19"/>
      <c r="C148" s="20"/>
      <c r="D148" s="20"/>
      <c r="E148" s="20"/>
      <c r="F148" s="21"/>
      <c r="G148" s="22" t="n">
        <v>0.21</v>
      </c>
      <c r="H148" s="11" t="n">
        <f aca="false">IF(F148="",0,F148*N(G148))</f>
        <v>0</v>
      </c>
      <c r="I148" s="22" t="n">
        <v>1</v>
      </c>
      <c r="J148" s="11" t="n">
        <f aca="false">IF(F148="",0,H148*N(I148))</f>
        <v>0</v>
      </c>
      <c r="K148" s="12" t="n">
        <f aca="false">IF(F148="",0,F148+H148)</f>
        <v>0</v>
      </c>
      <c r="L148" s="23" t="str">
        <f aca="false">IF(B148="","",ROUNDUP(MONTH(B148)/3,0))</f>
        <v/>
      </c>
    </row>
    <row r="149" customFormat="false" ht="15" hidden="false" customHeight="false" outlineLevel="0" collapsed="false">
      <c r="B149" s="19"/>
      <c r="C149" s="20"/>
      <c r="D149" s="20"/>
      <c r="E149" s="20"/>
      <c r="F149" s="21"/>
      <c r="G149" s="22" t="n">
        <v>0.21</v>
      </c>
      <c r="H149" s="11" t="n">
        <f aca="false">IF(F149="",0,F149*N(G149))</f>
        <v>0</v>
      </c>
      <c r="I149" s="22" t="n">
        <v>1</v>
      </c>
      <c r="J149" s="11" t="n">
        <f aca="false">IF(F149="",0,H149*N(I149))</f>
        <v>0</v>
      </c>
      <c r="K149" s="12" t="n">
        <f aca="false">IF(F149="",0,F149+H149)</f>
        <v>0</v>
      </c>
      <c r="L149" s="23" t="str">
        <f aca="false">IF(B149="","",ROUNDUP(MONTH(B149)/3,0))</f>
        <v/>
      </c>
    </row>
    <row r="150" customFormat="false" ht="15" hidden="false" customHeight="false" outlineLevel="0" collapsed="false">
      <c r="B150" s="19"/>
      <c r="C150" s="20"/>
      <c r="D150" s="20"/>
      <c r="E150" s="20"/>
      <c r="F150" s="21"/>
      <c r="G150" s="22" t="n">
        <v>0.21</v>
      </c>
      <c r="H150" s="11" t="n">
        <f aca="false">IF(F150="",0,F150*N(G150))</f>
        <v>0</v>
      </c>
      <c r="I150" s="22" t="n">
        <v>1</v>
      </c>
      <c r="J150" s="11" t="n">
        <f aca="false">IF(F150="",0,H150*N(I150))</f>
        <v>0</v>
      </c>
      <c r="K150" s="12" t="n">
        <f aca="false">IF(F150="",0,F150+H150)</f>
        <v>0</v>
      </c>
      <c r="L150" s="23" t="str">
        <f aca="false">IF(B150="","",ROUNDUP(MONTH(B150)/3,0))</f>
        <v/>
      </c>
    </row>
    <row r="151" customFormat="false" ht="15" hidden="false" customHeight="false" outlineLevel="0" collapsed="false">
      <c r="B151" s="19"/>
      <c r="C151" s="20"/>
      <c r="D151" s="20"/>
      <c r="E151" s="20"/>
      <c r="F151" s="21"/>
      <c r="G151" s="22" t="n">
        <v>0.21</v>
      </c>
      <c r="H151" s="11" t="n">
        <f aca="false">IF(F151="",0,F151*N(G151))</f>
        <v>0</v>
      </c>
      <c r="I151" s="22" t="n">
        <v>1</v>
      </c>
      <c r="J151" s="11" t="n">
        <f aca="false">IF(F151="",0,H151*N(I151))</f>
        <v>0</v>
      </c>
      <c r="K151" s="12" t="n">
        <f aca="false">IF(F151="",0,F151+H151)</f>
        <v>0</v>
      </c>
      <c r="L151" s="23" t="str">
        <f aca="false">IF(B151="","",ROUNDUP(MONTH(B151)/3,0))</f>
        <v/>
      </c>
    </row>
    <row r="152" customFormat="false" ht="15" hidden="false" customHeight="false" outlineLevel="0" collapsed="false">
      <c r="B152" s="19"/>
      <c r="C152" s="20"/>
      <c r="D152" s="20"/>
      <c r="E152" s="20"/>
      <c r="F152" s="21"/>
      <c r="G152" s="22" t="n">
        <v>0.21</v>
      </c>
      <c r="H152" s="11" t="n">
        <f aca="false">IF(F152="",0,F152*N(G152))</f>
        <v>0</v>
      </c>
      <c r="I152" s="22" t="n">
        <v>1</v>
      </c>
      <c r="J152" s="11" t="n">
        <f aca="false">IF(F152="",0,H152*N(I152))</f>
        <v>0</v>
      </c>
      <c r="K152" s="12" t="n">
        <f aca="false">IF(F152="",0,F152+H152)</f>
        <v>0</v>
      </c>
      <c r="L152" s="23" t="str">
        <f aca="false">IF(B152="","",ROUNDUP(MONTH(B152)/3,0))</f>
        <v/>
      </c>
    </row>
    <row r="153" customFormat="false" ht="15" hidden="false" customHeight="false" outlineLevel="0" collapsed="false">
      <c r="B153" s="19"/>
      <c r="C153" s="20"/>
      <c r="D153" s="20"/>
      <c r="E153" s="20"/>
      <c r="F153" s="21"/>
      <c r="G153" s="22" t="n">
        <v>0.21</v>
      </c>
      <c r="H153" s="11" t="n">
        <f aca="false">IF(F153="",0,F153*N(G153))</f>
        <v>0</v>
      </c>
      <c r="I153" s="22" t="n">
        <v>1</v>
      </c>
      <c r="J153" s="11" t="n">
        <f aca="false">IF(F153="",0,H153*N(I153))</f>
        <v>0</v>
      </c>
      <c r="K153" s="12" t="n">
        <f aca="false">IF(F153="",0,F153+H153)</f>
        <v>0</v>
      </c>
      <c r="L153" s="23" t="str">
        <f aca="false">IF(B153="","",ROUNDUP(MONTH(B153)/3,0))</f>
        <v/>
      </c>
    </row>
    <row r="154" customFormat="false" ht="15" hidden="false" customHeight="false" outlineLevel="0" collapsed="false">
      <c r="B154" s="19"/>
      <c r="C154" s="20"/>
      <c r="D154" s="20"/>
      <c r="E154" s="20"/>
      <c r="F154" s="21"/>
      <c r="G154" s="22" t="n">
        <v>0.21</v>
      </c>
      <c r="H154" s="11" t="n">
        <f aca="false">IF(F154="",0,F154*N(G154))</f>
        <v>0</v>
      </c>
      <c r="I154" s="22" t="n">
        <v>1</v>
      </c>
      <c r="J154" s="11" t="n">
        <f aca="false">IF(F154="",0,H154*N(I154))</f>
        <v>0</v>
      </c>
      <c r="K154" s="12" t="n">
        <f aca="false">IF(F154="",0,F154+H154)</f>
        <v>0</v>
      </c>
      <c r="L154" s="23" t="str">
        <f aca="false">IF(B154="","",ROUNDUP(MONTH(B154)/3,0))</f>
        <v/>
      </c>
    </row>
    <row r="155" customFormat="false" ht="15" hidden="false" customHeight="false" outlineLevel="0" collapsed="false">
      <c r="B155" s="19"/>
      <c r="C155" s="20"/>
      <c r="D155" s="20"/>
      <c r="E155" s="20"/>
      <c r="F155" s="21"/>
      <c r="G155" s="22" t="n">
        <v>0.21</v>
      </c>
      <c r="H155" s="11" t="n">
        <f aca="false">IF(F155="",0,F155*N(G155))</f>
        <v>0</v>
      </c>
      <c r="I155" s="22" t="n">
        <v>1</v>
      </c>
      <c r="J155" s="11" t="n">
        <f aca="false">IF(F155="",0,H155*N(I155))</f>
        <v>0</v>
      </c>
      <c r="K155" s="12" t="n">
        <f aca="false">IF(F155="",0,F155+H155)</f>
        <v>0</v>
      </c>
      <c r="L155" s="23" t="str">
        <f aca="false">IF(B155="","",ROUNDUP(MONTH(B155)/3,0))</f>
        <v/>
      </c>
    </row>
    <row r="156" customFormat="false" ht="15" hidden="false" customHeight="false" outlineLevel="0" collapsed="false">
      <c r="B156" s="19"/>
      <c r="C156" s="20"/>
      <c r="D156" s="20"/>
      <c r="E156" s="20"/>
      <c r="F156" s="21"/>
      <c r="G156" s="22" t="n">
        <v>0.21</v>
      </c>
      <c r="H156" s="11" t="n">
        <f aca="false">IF(F156="",0,F156*N(G156))</f>
        <v>0</v>
      </c>
      <c r="I156" s="22" t="n">
        <v>1</v>
      </c>
      <c r="J156" s="11" t="n">
        <f aca="false">IF(F156="",0,H156*N(I156))</f>
        <v>0</v>
      </c>
      <c r="K156" s="12" t="n">
        <f aca="false">IF(F156="",0,F156+H156)</f>
        <v>0</v>
      </c>
      <c r="L156" s="23" t="str">
        <f aca="false">IF(B156="","",ROUNDUP(MONTH(B156)/3,0))</f>
        <v/>
      </c>
    </row>
    <row r="157" customFormat="false" ht="15" hidden="false" customHeight="false" outlineLevel="0" collapsed="false">
      <c r="B157" s="19"/>
      <c r="C157" s="20"/>
      <c r="D157" s="20"/>
      <c r="E157" s="20"/>
      <c r="F157" s="21"/>
      <c r="G157" s="22" t="n">
        <v>0.21</v>
      </c>
      <c r="H157" s="11" t="n">
        <f aca="false">IF(F157="",0,F157*N(G157))</f>
        <v>0</v>
      </c>
      <c r="I157" s="22" t="n">
        <v>1</v>
      </c>
      <c r="J157" s="11" t="n">
        <f aca="false">IF(F157="",0,H157*N(I157))</f>
        <v>0</v>
      </c>
      <c r="K157" s="12" t="n">
        <f aca="false">IF(F157="",0,F157+H157)</f>
        <v>0</v>
      </c>
      <c r="L157" s="23" t="str">
        <f aca="false">IF(B157="","",ROUNDUP(MONTH(B157)/3,0))</f>
        <v/>
      </c>
    </row>
    <row r="158" customFormat="false" ht="15" hidden="false" customHeight="false" outlineLevel="0" collapsed="false">
      <c r="B158" s="19"/>
      <c r="C158" s="20"/>
      <c r="D158" s="20"/>
      <c r="E158" s="20"/>
      <c r="F158" s="21"/>
      <c r="G158" s="22" t="n">
        <v>0.21</v>
      </c>
      <c r="H158" s="11" t="n">
        <f aca="false">IF(F158="",0,F158*N(G158))</f>
        <v>0</v>
      </c>
      <c r="I158" s="22" t="n">
        <v>1</v>
      </c>
      <c r="J158" s="11" t="n">
        <f aca="false">IF(F158="",0,H158*N(I158))</f>
        <v>0</v>
      </c>
      <c r="K158" s="12" t="n">
        <f aca="false">IF(F158="",0,F158+H158)</f>
        <v>0</v>
      </c>
      <c r="L158" s="23" t="str">
        <f aca="false">IF(B158="","",ROUNDUP(MONTH(B158)/3,0))</f>
        <v/>
      </c>
    </row>
    <row r="159" customFormat="false" ht="15" hidden="false" customHeight="false" outlineLevel="0" collapsed="false">
      <c r="B159" s="19"/>
      <c r="C159" s="20"/>
      <c r="D159" s="20"/>
      <c r="E159" s="20"/>
      <c r="F159" s="21"/>
      <c r="G159" s="22" t="n">
        <v>0.21</v>
      </c>
      <c r="H159" s="11" t="n">
        <f aca="false">IF(F159="",0,F159*N(G159))</f>
        <v>0</v>
      </c>
      <c r="I159" s="22" t="n">
        <v>1</v>
      </c>
      <c r="J159" s="11" t="n">
        <f aca="false">IF(F159="",0,H159*N(I159))</f>
        <v>0</v>
      </c>
      <c r="K159" s="12" t="n">
        <f aca="false">IF(F159="",0,F159+H159)</f>
        <v>0</v>
      </c>
      <c r="L159" s="23" t="str">
        <f aca="false">IF(B159="","",ROUNDUP(MONTH(B159)/3,0))</f>
        <v/>
      </c>
    </row>
    <row r="160" customFormat="false" ht="15" hidden="false" customHeight="false" outlineLevel="0" collapsed="false">
      <c r="B160" s="19"/>
      <c r="C160" s="20"/>
      <c r="D160" s="20"/>
      <c r="E160" s="20"/>
      <c r="F160" s="21"/>
      <c r="G160" s="22" t="n">
        <v>0.21</v>
      </c>
      <c r="H160" s="11" t="n">
        <f aca="false">IF(F160="",0,F160*N(G160))</f>
        <v>0</v>
      </c>
      <c r="I160" s="22" t="n">
        <v>1</v>
      </c>
      <c r="J160" s="11" t="n">
        <f aca="false">IF(F160="",0,H160*N(I160))</f>
        <v>0</v>
      </c>
      <c r="K160" s="12" t="n">
        <f aca="false">IF(F160="",0,F160+H160)</f>
        <v>0</v>
      </c>
      <c r="L160" s="23" t="str">
        <f aca="false">IF(B160="","",ROUNDUP(MONTH(B160)/3,0))</f>
        <v/>
      </c>
    </row>
    <row r="161" customFormat="false" ht="15" hidden="false" customHeight="false" outlineLevel="0" collapsed="false">
      <c r="B161" s="19"/>
      <c r="C161" s="20"/>
      <c r="D161" s="20"/>
      <c r="E161" s="20"/>
      <c r="F161" s="21"/>
      <c r="G161" s="22" t="n">
        <v>0.21</v>
      </c>
      <c r="H161" s="11" t="n">
        <f aca="false">IF(F161="",0,F161*N(G161))</f>
        <v>0</v>
      </c>
      <c r="I161" s="22" t="n">
        <v>1</v>
      </c>
      <c r="J161" s="11" t="n">
        <f aca="false">IF(F161="",0,H161*N(I161))</f>
        <v>0</v>
      </c>
      <c r="K161" s="12" t="n">
        <f aca="false">IF(F161="",0,F161+H161)</f>
        <v>0</v>
      </c>
      <c r="L161" s="23" t="str">
        <f aca="false">IF(B161="","",ROUNDUP(MONTH(B161)/3,0))</f>
        <v/>
      </c>
    </row>
    <row r="162" customFormat="false" ht="15" hidden="false" customHeight="false" outlineLevel="0" collapsed="false">
      <c r="B162" s="19"/>
      <c r="C162" s="20"/>
      <c r="D162" s="20"/>
      <c r="E162" s="20"/>
      <c r="F162" s="21"/>
      <c r="G162" s="22" t="n">
        <v>0.21</v>
      </c>
      <c r="H162" s="11" t="n">
        <f aca="false">IF(F162="",0,F162*N(G162))</f>
        <v>0</v>
      </c>
      <c r="I162" s="22" t="n">
        <v>1</v>
      </c>
      <c r="J162" s="11" t="n">
        <f aca="false">IF(F162="",0,H162*N(I162))</f>
        <v>0</v>
      </c>
      <c r="K162" s="12" t="n">
        <f aca="false">IF(F162="",0,F162+H162)</f>
        <v>0</v>
      </c>
      <c r="L162" s="23" t="str">
        <f aca="false">IF(B162="","",ROUNDUP(MONTH(B162)/3,0))</f>
        <v/>
      </c>
    </row>
    <row r="163" customFormat="false" ht="15" hidden="false" customHeight="false" outlineLevel="0" collapsed="false">
      <c r="B163" s="19"/>
      <c r="C163" s="20"/>
      <c r="D163" s="20"/>
      <c r="E163" s="20"/>
      <c r="F163" s="21"/>
      <c r="G163" s="22" t="n">
        <v>0.21</v>
      </c>
      <c r="H163" s="11" t="n">
        <f aca="false">IF(F163="",0,F163*N(G163))</f>
        <v>0</v>
      </c>
      <c r="I163" s="22" t="n">
        <v>1</v>
      </c>
      <c r="J163" s="11" t="n">
        <f aca="false">IF(F163="",0,H163*N(I163))</f>
        <v>0</v>
      </c>
      <c r="K163" s="12" t="n">
        <f aca="false">IF(F163="",0,F163+H163)</f>
        <v>0</v>
      </c>
      <c r="L163" s="23" t="str">
        <f aca="false">IF(B163="","",ROUNDUP(MONTH(B163)/3,0))</f>
        <v/>
      </c>
    </row>
    <row r="164" customFormat="false" ht="15" hidden="false" customHeight="false" outlineLevel="0" collapsed="false">
      <c r="B164" s="19"/>
      <c r="C164" s="20"/>
      <c r="D164" s="20"/>
      <c r="E164" s="20"/>
      <c r="F164" s="21"/>
      <c r="G164" s="22" t="n">
        <v>0.21</v>
      </c>
      <c r="H164" s="11" t="n">
        <f aca="false">IF(F164="",0,F164*N(G164))</f>
        <v>0</v>
      </c>
      <c r="I164" s="22" t="n">
        <v>1</v>
      </c>
      <c r="J164" s="11" t="n">
        <f aca="false">IF(F164="",0,H164*N(I164))</f>
        <v>0</v>
      </c>
      <c r="K164" s="12" t="n">
        <f aca="false">IF(F164="",0,F164+H164)</f>
        <v>0</v>
      </c>
      <c r="L164" s="23" t="str">
        <f aca="false">IF(B164="","",ROUNDUP(MONTH(B164)/3,0))</f>
        <v/>
      </c>
    </row>
    <row r="165" customFormat="false" ht="15" hidden="false" customHeight="false" outlineLevel="0" collapsed="false">
      <c r="B165" s="19"/>
      <c r="C165" s="20"/>
      <c r="D165" s="20"/>
      <c r="E165" s="20"/>
      <c r="F165" s="21"/>
      <c r="G165" s="22" t="n">
        <v>0.21</v>
      </c>
      <c r="H165" s="11" t="n">
        <f aca="false">IF(F165="",0,F165*N(G165))</f>
        <v>0</v>
      </c>
      <c r="I165" s="22" t="n">
        <v>1</v>
      </c>
      <c r="J165" s="11" t="n">
        <f aca="false">IF(F165="",0,H165*N(I165))</f>
        <v>0</v>
      </c>
      <c r="K165" s="12" t="n">
        <f aca="false">IF(F165="",0,F165+H165)</f>
        <v>0</v>
      </c>
      <c r="L165" s="23" t="str">
        <f aca="false">IF(B165="","",ROUNDUP(MONTH(B165)/3,0))</f>
        <v/>
      </c>
    </row>
    <row r="166" customFormat="false" ht="15" hidden="false" customHeight="false" outlineLevel="0" collapsed="false">
      <c r="B166" s="19"/>
      <c r="C166" s="20"/>
      <c r="D166" s="20"/>
      <c r="E166" s="20"/>
      <c r="F166" s="21"/>
      <c r="G166" s="22" t="n">
        <v>0.21</v>
      </c>
      <c r="H166" s="11" t="n">
        <f aca="false">IF(F166="",0,F166*N(G166))</f>
        <v>0</v>
      </c>
      <c r="I166" s="22" t="n">
        <v>1</v>
      </c>
      <c r="J166" s="11" t="n">
        <f aca="false">IF(F166="",0,H166*N(I166))</f>
        <v>0</v>
      </c>
      <c r="K166" s="12" t="n">
        <f aca="false">IF(F166="",0,F166+H166)</f>
        <v>0</v>
      </c>
      <c r="L166" s="23" t="str">
        <f aca="false">IF(B166="","",ROUNDUP(MONTH(B166)/3,0))</f>
        <v/>
      </c>
    </row>
    <row r="167" customFormat="false" ht="15" hidden="false" customHeight="false" outlineLevel="0" collapsed="false">
      <c r="B167" s="19"/>
      <c r="C167" s="20"/>
      <c r="D167" s="20"/>
      <c r="E167" s="20"/>
      <c r="F167" s="21"/>
      <c r="G167" s="22" t="n">
        <v>0.21</v>
      </c>
      <c r="H167" s="11" t="n">
        <f aca="false">IF(F167="",0,F167*N(G167))</f>
        <v>0</v>
      </c>
      <c r="I167" s="22" t="n">
        <v>1</v>
      </c>
      <c r="J167" s="11" t="n">
        <f aca="false">IF(F167="",0,H167*N(I167))</f>
        <v>0</v>
      </c>
      <c r="K167" s="12" t="n">
        <f aca="false">IF(F167="",0,F167+H167)</f>
        <v>0</v>
      </c>
      <c r="L167" s="23" t="str">
        <f aca="false">IF(B167="","",ROUNDUP(MONTH(B167)/3,0))</f>
        <v/>
      </c>
    </row>
    <row r="168" customFormat="false" ht="15" hidden="false" customHeight="false" outlineLevel="0" collapsed="false">
      <c r="B168" s="19"/>
      <c r="C168" s="20"/>
      <c r="D168" s="20"/>
      <c r="E168" s="20"/>
      <c r="F168" s="21"/>
      <c r="G168" s="22" t="n">
        <v>0.21</v>
      </c>
      <c r="H168" s="11" t="n">
        <f aca="false">IF(F168="",0,F168*N(G168))</f>
        <v>0</v>
      </c>
      <c r="I168" s="22" t="n">
        <v>1</v>
      </c>
      <c r="J168" s="11" t="n">
        <f aca="false">IF(F168="",0,H168*N(I168))</f>
        <v>0</v>
      </c>
      <c r="K168" s="12" t="n">
        <f aca="false">IF(F168="",0,F168+H168)</f>
        <v>0</v>
      </c>
      <c r="L168" s="23" t="str">
        <f aca="false">IF(B168="","",ROUNDUP(MONTH(B168)/3,0))</f>
        <v/>
      </c>
    </row>
    <row r="169" customFormat="false" ht="15" hidden="false" customHeight="false" outlineLevel="0" collapsed="false">
      <c r="B169" s="19"/>
      <c r="C169" s="20"/>
      <c r="D169" s="20"/>
      <c r="E169" s="20"/>
      <c r="F169" s="21"/>
      <c r="G169" s="22" t="n">
        <v>0.21</v>
      </c>
      <c r="H169" s="11" t="n">
        <f aca="false">IF(F169="",0,F169*N(G169))</f>
        <v>0</v>
      </c>
      <c r="I169" s="22" t="n">
        <v>1</v>
      </c>
      <c r="J169" s="11" t="n">
        <f aca="false">IF(F169="",0,H169*N(I169))</f>
        <v>0</v>
      </c>
      <c r="K169" s="12" t="n">
        <f aca="false">IF(F169="",0,F169+H169)</f>
        <v>0</v>
      </c>
      <c r="L169" s="23" t="str">
        <f aca="false">IF(B169="","",ROUNDUP(MONTH(B169)/3,0))</f>
        <v/>
      </c>
    </row>
    <row r="170" customFormat="false" ht="15" hidden="false" customHeight="false" outlineLevel="0" collapsed="false">
      <c r="B170" s="19"/>
      <c r="C170" s="20"/>
      <c r="D170" s="20"/>
      <c r="E170" s="20"/>
      <c r="F170" s="21"/>
      <c r="G170" s="22" t="n">
        <v>0.21</v>
      </c>
      <c r="H170" s="11" t="n">
        <f aca="false">IF(F170="",0,F170*N(G170))</f>
        <v>0</v>
      </c>
      <c r="I170" s="22" t="n">
        <v>1</v>
      </c>
      <c r="J170" s="11" t="n">
        <f aca="false">IF(F170="",0,H170*N(I170))</f>
        <v>0</v>
      </c>
      <c r="K170" s="12" t="n">
        <f aca="false">IF(F170="",0,F170+H170)</f>
        <v>0</v>
      </c>
      <c r="L170" s="23" t="str">
        <f aca="false">IF(B170="","",ROUNDUP(MONTH(B170)/3,0))</f>
        <v/>
      </c>
    </row>
    <row r="171" customFormat="false" ht="15" hidden="false" customHeight="false" outlineLevel="0" collapsed="false">
      <c r="B171" s="19"/>
      <c r="C171" s="20"/>
      <c r="D171" s="20"/>
      <c r="E171" s="20"/>
      <c r="F171" s="21"/>
      <c r="G171" s="22" t="n">
        <v>0.21</v>
      </c>
      <c r="H171" s="11" t="n">
        <f aca="false">IF(F171="",0,F171*N(G171))</f>
        <v>0</v>
      </c>
      <c r="I171" s="22" t="n">
        <v>1</v>
      </c>
      <c r="J171" s="11" t="n">
        <f aca="false">IF(F171="",0,H171*N(I171))</f>
        <v>0</v>
      </c>
      <c r="K171" s="12" t="n">
        <f aca="false">IF(F171="",0,F171+H171)</f>
        <v>0</v>
      </c>
      <c r="L171" s="23" t="str">
        <f aca="false">IF(B171="","",ROUNDUP(MONTH(B171)/3,0))</f>
        <v/>
      </c>
    </row>
    <row r="172" customFormat="false" ht="15" hidden="false" customHeight="false" outlineLevel="0" collapsed="false">
      <c r="B172" s="19"/>
      <c r="C172" s="20"/>
      <c r="D172" s="20"/>
      <c r="E172" s="20"/>
      <c r="F172" s="21"/>
      <c r="G172" s="22" t="n">
        <v>0.21</v>
      </c>
      <c r="H172" s="11" t="n">
        <f aca="false">IF(F172="",0,F172*N(G172))</f>
        <v>0</v>
      </c>
      <c r="I172" s="22" t="n">
        <v>1</v>
      </c>
      <c r="J172" s="11" t="n">
        <f aca="false">IF(F172="",0,H172*N(I172))</f>
        <v>0</v>
      </c>
      <c r="K172" s="12" t="n">
        <f aca="false">IF(F172="",0,F172+H172)</f>
        <v>0</v>
      </c>
      <c r="L172" s="23" t="str">
        <f aca="false">IF(B172="","",ROUNDUP(MONTH(B172)/3,0))</f>
        <v/>
      </c>
    </row>
    <row r="173" customFormat="false" ht="15" hidden="false" customHeight="false" outlineLevel="0" collapsed="false">
      <c r="B173" s="19"/>
      <c r="C173" s="20"/>
      <c r="D173" s="20"/>
      <c r="E173" s="20"/>
      <c r="F173" s="21"/>
      <c r="G173" s="22" t="n">
        <v>0.21</v>
      </c>
      <c r="H173" s="11" t="n">
        <f aca="false">IF(F173="",0,F173*N(G173))</f>
        <v>0</v>
      </c>
      <c r="I173" s="22" t="n">
        <v>1</v>
      </c>
      <c r="J173" s="11" t="n">
        <f aca="false">IF(F173="",0,H173*N(I173))</f>
        <v>0</v>
      </c>
      <c r="K173" s="12" t="n">
        <f aca="false">IF(F173="",0,F173+H173)</f>
        <v>0</v>
      </c>
      <c r="L173" s="23" t="str">
        <f aca="false">IF(B173="","",ROUNDUP(MONTH(B173)/3,0))</f>
        <v/>
      </c>
    </row>
    <row r="174" customFormat="false" ht="15" hidden="false" customHeight="false" outlineLevel="0" collapsed="false">
      <c r="B174" s="19"/>
      <c r="C174" s="20"/>
      <c r="D174" s="20"/>
      <c r="E174" s="20"/>
      <c r="F174" s="21"/>
      <c r="G174" s="22" t="n">
        <v>0.21</v>
      </c>
      <c r="H174" s="11" t="n">
        <f aca="false">IF(F174="",0,F174*N(G174))</f>
        <v>0</v>
      </c>
      <c r="I174" s="22" t="n">
        <v>1</v>
      </c>
      <c r="J174" s="11" t="n">
        <f aca="false">IF(F174="",0,H174*N(I174))</f>
        <v>0</v>
      </c>
      <c r="K174" s="12" t="n">
        <f aca="false">IF(F174="",0,F174+H174)</f>
        <v>0</v>
      </c>
      <c r="L174" s="23" t="str">
        <f aca="false">IF(B174="","",ROUNDUP(MONTH(B174)/3,0))</f>
        <v/>
      </c>
    </row>
    <row r="175" customFormat="false" ht="15" hidden="false" customHeight="false" outlineLevel="0" collapsed="false">
      <c r="B175" s="19"/>
      <c r="C175" s="20"/>
      <c r="D175" s="20"/>
      <c r="E175" s="20"/>
      <c r="F175" s="21"/>
      <c r="G175" s="22" t="n">
        <v>0.21</v>
      </c>
      <c r="H175" s="11" t="n">
        <f aca="false">IF(F175="",0,F175*N(G175))</f>
        <v>0</v>
      </c>
      <c r="I175" s="22" t="n">
        <v>1</v>
      </c>
      <c r="J175" s="11" t="n">
        <f aca="false">IF(F175="",0,H175*N(I175))</f>
        <v>0</v>
      </c>
      <c r="K175" s="12" t="n">
        <f aca="false">IF(F175="",0,F175+H175)</f>
        <v>0</v>
      </c>
      <c r="L175" s="23" t="str">
        <f aca="false">IF(B175="","",ROUNDUP(MONTH(B175)/3,0))</f>
        <v/>
      </c>
    </row>
    <row r="176" customFormat="false" ht="15" hidden="false" customHeight="false" outlineLevel="0" collapsed="false">
      <c r="B176" s="19"/>
      <c r="C176" s="20"/>
      <c r="D176" s="20"/>
      <c r="E176" s="20"/>
      <c r="F176" s="21"/>
      <c r="G176" s="22" t="n">
        <v>0.21</v>
      </c>
      <c r="H176" s="11" t="n">
        <f aca="false">IF(F176="",0,F176*N(G176))</f>
        <v>0</v>
      </c>
      <c r="I176" s="22" t="n">
        <v>1</v>
      </c>
      <c r="J176" s="11" t="n">
        <f aca="false">IF(F176="",0,H176*N(I176))</f>
        <v>0</v>
      </c>
      <c r="K176" s="12" t="n">
        <f aca="false">IF(F176="",0,F176+H176)</f>
        <v>0</v>
      </c>
      <c r="L176" s="23" t="str">
        <f aca="false">IF(B176="","",ROUNDUP(MONTH(B176)/3,0))</f>
        <v/>
      </c>
    </row>
    <row r="177" customFormat="false" ht="15" hidden="false" customHeight="false" outlineLevel="0" collapsed="false">
      <c r="B177" s="19"/>
      <c r="C177" s="20"/>
      <c r="D177" s="20"/>
      <c r="E177" s="20"/>
      <c r="F177" s="21"/>
      <c r="G177" s="22" t="n">
        <v>0.21</v>
      </c>
      <c r="H177" s="11" t="n">
        <f aca="false">IF(F177="",0,F177*N(G177))</f>
        <v>0</v>
      </c>
      <c r="I177" s="22" t="n">
        <v>1</v>
      </c>
      <c r="J177" s="11" t="n">
        <f aca="false">IF(F177="",0,H177*N(I177))</f>
        <v>0</v>
      </c>
      <c r="K177" s="12" t="n">
        <f aca="false">IF(F177="",0,F177+H177)</f>
        <v>0</v>
      </c>
      <c r="L177" s="23" t="str">
        <f aca="false">IF(B177="","",ROUNDUP(MONTH(B177)/3,0))</f>
        <v/>
      </c>
    </row>
    <row r="178" customFormat="false" ht="15" hidden="false" customHeight="false" outlineLevel="0" collapsed="false">
      <c r="B178" s="19"/>
      <c r="C178" s="20"/>
      <c r="D178" s="20"/>
      <c r="E178" s="20"/>
      <c r="F178" s="21"/>
      <c r="G178" s="22" t="n">
        <v>0.21</v>
      </c>
      <c r="H178" s="11" t="n">
        <f aca="false">IF(F178="",0,F178*N(G178))</f>
        <v>0</v>
      </c>
      <c r="I178" s="22" t="n">
        <v>1</v>
      </c>
      <c r="J178" s="11" t="n">
        <f aca="false">IF(F178="",0,H178*N(I178))</f>
        <v>0</v>
      </c>
      <c r="K178" s="12" t="n">
        <f aca="false">IF(F178="",0,F178+H178)</f>
        <v>0</v>
      </c>
      <c r="L178" s="23" t="str">
        <f aca="false">IF(B178="","",ROUNDUP(MONTH(B178)/3,0))</f>
        <v/>
      </c>
    </row>
    <row r="179" customFormat="false" ht="15" hidden="false" customHeight="false" outlineLevel="0" collapsed="false">
      <c r="B179" s="19"/>
      <c r="C179" s="20"/>
      <c r="D179" s="20"/>
      <c r="E179" s="20"/>
      <c r="F179" s="21"/>
      <c r="G179" s="22" t="n">
        <v>0.21</v>
      </c>
      <c r="H179" s="11" t="n">
        <f aca="false">IF(F179="",0,F179*N(G179))</f>
        <v>0</v>
      </c>
      <c r="I179" s="22" t="n">
        <v>1</v>
      </c>
      <c r="J179" s="11" t="n">
        <f aca="false">IF(F179="",0,H179*N(I179))</f>
        <v>0</v>
      </c>
      <c r="K179" s="12" t="n">
        <f aca="false">IF(F179="",0,F179+H179)</f>
        <v>0</v>
      </c>
      <c r="L179" s="23" t="str">
        <f aca="false">IF(B179="","",ROUNDUP(MONTH(B179)/3,0))</f>
        <v/>
      </c>
    </row>
    <row r="180" customFormat="false" ht="15" hidden="false" customHeight="false" outlineLevel="0" collapsed="false">
      <c r="B180" s="19"/>
      <c r="C180" s="20"/>
      <c r="D180" s="20"/>
      <c r="E180" s="20"/>
      <c r="F180" s="21"/>
      <c r="G180" s="22" t="n">
        <v>0.21</v>
      </c>
      <c r="H180" s="11" t="n">
        <f aca="false">IF(F180="",0,F180*N(G180))</f>
        <v>0</v>
      </c>
      <c r="I180" s="22" t="n">
        <v>1</v>
      </c>
      <c r="J180" s="11" t="n">
        <f aca="false">IF(F180="",0,H180*N(I180))</f>
        <v>0</v>
      </c>
      <c r="K180" s="12" t="n">
        <f aca="false">IF(F180="",0,F180+H180)</f>
        <v>0</v>
      </c>
      <c r="L180" s="23" t="str">
        <f aca="false">IF(B180="","",ROUNDUP(MONTH(B180)/3,0))</f>
        <v/>
      </c>
    </row>
    <row r="181" customFormat="false" ht="15" hidden="false" customHeight="false" outlineLevel="0" collapsed="false">
      <c r="B181" s="19"/>
      <c r="C181" s="20"/>
      <c r="D181" s="20"/>
      <c r="E181" s="20"/>
      <c r="F181" s="21"/>
      <c r="G181" s="22" t="n">
        <v>0.21</v>
      </c>
      <c r="H181" s="11" t="n">
        <f aca="false">IF(F181="",0,F181*N(G181))</f>
        <v>0</v>
      </c>
      <c r="I181" s="22" t="n">
        <v>1</v>
      </c>
      <c r="J181" s="11" t="n">
        <f aca="false">IF(F181="",0,H181*N(I181))</f>
        <v>0</v>
      </c>
      <c r="K181" s="12" t="n">
        <f aca="false">IF(F181="",0,F181+H181)</f>
        <v>0</v>
      </c>
      <c r="L181" s="23" t="str">
        <f aca="false">IF(B181="","",ROUNDUP(MONTH(B181)/3,0))</f>
        <v/>
      </c>
    </row>
    <row r="182" customFormat="false" ht="15" hidden="false" customHeight="false" outlineLevel="0" collapsed="false">
      <c r="B182" s="19"/>
      <c r="C182" s="20"/>
      <c r="D182" s="20"/>
      <c r="E182" s="20"/>
      <c r="F182" s="21"/>
      <c r="G182" s="22" t="n">
        <v>0.21</v>
      </c>
      <c r="H182" s="11" t="n">
        <f aca="false">IF(F182="",0,F182*N(G182))</f>
        <v>0</v>
      </c>
      <c r="I182" s="22" t="n">
        <v>1</v>
      </c>
      <c r="J182" s="11" t="n">
        <f aca="false">IF(F182="",0,H182*N(I182))</f>
        <v>0</v>
      </c>
      <c r="K182" s="12" t="n">
        <f aca="false">IF(F182="",0,F182+H182)</f>
        <v>0</v>
      </c>
      <c r="L182" s="23" t="str">
        <f aca="false">IF(B182="","",ROUNDUP(MONTH(B182)/3,0))</f>
        <v/>
      </c>
    </row>
    <row r="183" customFormat="false" ht="15" hidden="false" customHeight="false" outlineLevel="0" collapsed="false">
      <c r="B183" s="19"/>
      <c r="C183" s="20"/>
      <c r="D183" s="20"/>
      <c r="E183" s="20"/>
      <c r="F183" s="21"/>
      <c r="G183" s="22" t="n">
        <v>0.21</v>
      </c>
      <c r="H183" s="11" t="n">
        <f aca="false">IF(F183="",0,F183*N(G183))</f>
        <v>0</v>
      </c>
      <c r="I183" s="22" t="n">
        <v>1</v>
      </c>
      <c r="J183" s="11" t="n">
        <f aca="false">IF(F183="",0,H183*N(I183))</f>
        <v>0</v>
      </c>
      <c r="K183" s="12" t="n">
        <f aca="false">IF(F183="",0,F183+H183)</f>
        <v>0</v>
      </c>
      <c r="L183" s="23" t="str">
        <f aca="false">IF(B183="","",ROUNDUP(MONTH(B183)/3,0))</f>
        <v/>
      </c>
    </row>
    <row r="184" customFormat="false" ht="15" hidden="false" customHeight="false" outlineLevel="0" collapsed="false">
      <c r="B184" s="19"/>
      <c r="C184" s="20"/>
      <c r="D184" s="20"/>
      <c r="E184" s="20"/>
      <c r="F184" s="21"/>
      <c r="G184" s="22" t="n">
        <v>0.21</v>
      </c>
      <c r="H184" s="11" t="n">
        <f aca="false">IF(F184="",0,F184*N(G184))</f>
        <v>0</v>
      </c>
      <c r="I184" s="22" t="n">
        <v>1</v>
      </c>
      <c r="J184" s="11" t="n">
        <f aca="false">IF(F184="",0,H184*N(I184))</f>
        <v>0</v>
      </c>
      <c r="K184" s="12" t="n">
        <f aca="false">IF(F184="",0,F184+H184)</f>
        <v>0</v>
      </c>
      <c r="L184" s="23" t="str">
        <f aca="false">IF(B184="","",ROUNDUP(MONTH(B184)/3,0))</f>
        <v/>
      </c>
    </row>
    <row r="185" customFormat="false" ht="15" hidden="false" customHeight="false" outlineLevel="0" collapsed="false">
      <c r="B185" s="19"/>
      <c r="C185" s="20"/>
      <c r="D185" s="20"/>
      <c r="E185" s="20"/>
      <c r="F185" s="21"/>
      <c r="G185" s="22" t="n">
        <v>0.21</v>
      </c>
      <c r="H185" s="11" t="n">
        <f aca="false">IF(F185="",0,F185*N(G185))</f>
        <v>0</v>
      </c>
      <c r="I185" s="22" t="n">
        <v>1</v>
      </c>
      <c r="J185" s="11" t="n">
        <f aca="false">IF(F185="",0,H185*N(I185))</f>
        <v>0</v>
      </c>
      <c r="K185" s="12" t="n">
        <f aca="false">IF(F185="",0,F185+H185)</f>
        <v>0</v>
      </c>
      <c r="L185" s="23" t="str">
        <f aca="false">IF(B185="","",ROUNDUP(MONTH(B185)/3,0))</f>
        <v/>
      </c>
    </row>
    <row r="186" customFormat="false" ht="15" hidden="false" customHeight="false" outlineLevel="0" collapsed="false">
      <c r="B186" s="19"/>
      <c r="C186" s="20"/>
      <c r="D186" s="20"/>
      <c r="E186" s="20"/>
      <c r="F186" s="21"/>
      <c r="G186" s="22" t="n">
        <v>0.21</v>
      </c>
      <c r="H186" s="11" t="n">
        <f aca="false">IF(F186="",0,F186*N(G186))</f>
        <v>0</v>
      </c>
      <c r="I186" s="22" t="n">
        <v>1</v>
      </c>
      <c r="J186" s="11" t="n">
        <f aca="false">IF(F186="",0,H186*N(I186))</f>
        <v>0</v>
      </c>
      <c r="K186" s="12" t="n">
        <f aca="false">IF(F186="",0,F186+H186)</f>
        <v>0</v>
      </c>
      <c r="L186" s="23" t="str">
        <f aca="false">IF(B186="","",ROUNDUP(MONTH(B186)/3,0))</f>
        <v/>
      </c>
    </row>
    <row r="187" customFormat="false" ht="15" hidden="false" customHeight="false" outlineLevel="0" collapsed="false">
      <c r="B187" s="19"/>
      <c r="C187" s="20"/>
      <c r="D187" s="20"/>
      <c r="E187" s="20"/>
      <c r="F187" s="21"/>
      <c r="G187" s="22" t="n">
        <v>0.21</v>
      </c>
      <c r="H187" s="11" t="n">
        <f aca="false">IF(F187="",0,F187*N(G187))</f>
        <v>0</v>
      </c>
      <c r="I187" s="22" t="n">
        <v>1</v>
      </c>
      <c r="J187" s="11" t="n">
        <f aca="false">IF(F187="",0,H187*N(I187))</f>
        <v>0</v>
      </c>
      <c r="K187" s="12" t="n">
        <f aca="false">IF(F187="",0,F187+H187)</f>
        <v>0</v>
      </c>
      <c r="L187" s="23" t="str">
        <f aca="false">IF(B187="","",ROUNDUP(MONTH(B187)/3,0))</f>
        <v/>
      </c>
    </row>
    <row r="188" customFormat="false" ht="15" hidden="false" customHeight="false" outlineLevel="0" collapsed="false">
      <c r="B188" s="19"/>
      <c r="C188" s="20"/>
      <c r="D188" s="20"/>
      <c r="E188" s="20"/>
      <c r="F188" s="21"/>
      <c r="G188" s="22" t="n">
        <v>0.21</v>
      </c>
      <c r="H188" s="11" t="n">
        <f aca="false">IF(F188="",0,F188*N(G188))</f>
        <v>0</v>
      </c>
      <c r="I188" s="22" t="n">
        <v>1</v>
      </c>
      <c r="J188" s="11" t="n">
        <f aca="false">IF(F188="",0,H188*N(I188))</f>
        <v>0</v>
      </c>
      <c r="K188" s="12" t="n">
        <f aca="false">IF(F188="",0,F188+H188)</f>
        <v>0</v>
      </c>
      <c r="L188" s="23" t="str">
        <f aca="false">IF(B188="","",ROUNDUP(MONTH(B188)/3,0))</f>
        <v/>
      </c>
    </row>
    <row r="189" customFormat="false" ht="15" hidden="false" customHeight="false" outlineLevel="0" collapsed="false">
      <c r="B189" s="19"/>
      <c r="C189" s="20"/>
      <c r="D189" s="20"/>
      <c r="E189" s="20"/>
      <c r="F189" s="21"/>
      <c r="G189" s="22" t="n">
        <v>0.21</v>
      </c>
      <c r="H189" s="11" t="n">
        <f aca="false">IF(F189="",0,F189*N(G189))</f>
        <v>0</v>
      </c>
      <c r="I189" s="22" t="n">
        <v>1</v>
      </c>
      <c r="J189" s="11" t="n">
        <f aca="false">IF(F189="",0,H189*N(I189))</f>
        <v>0</v>
      </c>
      <c r="K189" s="12" t="n">
        <f aca="false">IF(F189="",0,F189+H189)</f>
        <v>0</v>
      </c>
      <c r="L189" s="23" t="str">
        <f aca="false">IF(B189="","",ROUNDUP(MONTH(B189)/3,0))</f>
        <v/>
      </c>
    </row>
    <row r="190" customFormat="false" ht="15" hidden="false" customHeight="false" outlineLevel="0" collapsed="false">
      <c r="B190" s="19"/>
      <c r="C190" s="20"/>
      <c r="D190" s="20"/>
      <c r="E190" s="20"/>
      <c r="F190" s="21"/>
      <c r="G190" s="22" t="n">
        <v>0.21</v>
      </c>
      <c r="H190" s="11" t="n">
        <f aca="false">IF(F190="",0,F190*N(G190))</f>
        <v>0</v>
      </c>
      <c r="I190" s="22" t="n">
        <v>1</v>
      </c>
      <c r="J190" s="11" t="n">
        <f aca="false">IF(F190="",0,H190*N(I190))</f>
        <v>0</v>
      </c>
      <c r="K190" s="12" t="n">
        <f aca="false">IF(F190="",0,F190+H190)</f>
        <v>0</v>
      </c>
      <c r="L190" s="23" t="str">
        <f aca="false">IF(B190="","",ROUNDUP(MONTH(B190)/3,0))</f>
        <v/>
      </c>
    </row>
    <row r="191" customFormat="false" ht="15" hidden="false" customHeight="false" outlineLevel="0" collapsed="false">
      <c r="B191" s="19"/>
      <c r="C191" s="20"/>
      <c r="D191" s="20"/>
      <c r="E191" s="20"/>
      <c r="F191" s="21"/>
      <c r="G191" s="22" t="n">
        <v>0.21</v>
      </c>
      <c r="H191" s="11" t="n">
        <f aca="false">IF(F191="",0,F191*N(G191))</f>
        <v>0</v>
      </c>
      <c r="I191" s="22" t="n">
        <v>1</v>
      </c>
      <c r="J191" s="11" t="n">
        <f aca="false">IF(F191="",0,H191*N(I191))</f>
        <v>0</v>
      </c>
      <c r="K191" s="12" t="n">
        <f aca="false">IF(F191="",0,F191+H191)</f>
        <v>0</v>
      </c>
      <c r="L191" s="23" t="str">
        <f aca="false">IF(B191="","",ROUNDUP(MONTH(B191)/3,0))</f>
        <v/>
      </c>
    </row>
    <row r="192" customFormat="false" ht="15" hidden="false" customHeight="false" outlineLevel="0" collapsed="false">
      <c r="B192" s="19"/>
      <c r="C192" s="20"/>
      <c r="D192" s="20"/>
      <c r="E192" s="20"/>
      <c r="F192" s="21"/>
      <c r="G192" s="22" t="n">
        <v>0.21</v>
      </c>
      <c r="H192" s="11" t="n">
        <f aca="false">IF(F192="",0,F192*N(G192))</f>
        <v>0</v>
      </c>
      <c r="I192" s="22" t="n">
        <v>1</v>
      </c>
      <c r="J192" s="11" t="n">
        <f aca="false">IF(F192="",0,H192*N(I192))</f>
        <v>0</v>
      </c>
      <c r="K192" s="12" t="n">
        <f aca="false">IF(F192="",0,F192+H192)</f>
        <v>0</v>
      </c>
      <c r="L192" s="23" t="str">
        <f aca="false">IF(B192="","",ROUNDUP(MONTH(B192)/3,0))</f>
        <v/>
      </c>
    </row>
    <row r="193" customFormat="false" ht="15" hidden="false" customHeight="false" outlineLevel="0" collapsed="false">
      <c r="B193" s="19"/>
      <c r="C193" s="20"/>
      <c r="D193" s="20"/>
      <c r="E193" s="20"/>
      <c r="F193" s="21"/>
      <c r="G193" s="22" t="n">
        <v>0.21</v>
      </c>
      <c r="H193" s="11" t="n">
        <f aca="false">IF(F193="",0,F193*N(G193))</f>
        <v>0</v>
      </c>
      <c r="I193" s="22" t="n">
        <v>1</v>
      </c>
      <c r="J193" s="11" t="n">
        <f aca="false">IF(F193="",0,H193*N(I193))</f>
        <v>0</v>
      </c>
      <c r="K193" s="12" t="n">
        <f aca="false">IF(F193="",0,F193+H193)</f>
        <v>0</v>
      </c>
      <c r="L193" s="23" t="str">
        <f aca="false">IF(B193="","",ROUNDUP(MONTH(B193)/3,0))</f>
        <v/>
      </c>
    </row>
    <row r="194" customFormat="false" ht="15" hidden="false" customHeight="false" outlineLevel="0" collapsed="false">
      <c r="B194" s="19"/>
      <c r="C194" s="20"/>
      <c r="D194" s="20"/>
      <c r="E194" s="20"/>
      <c r="F194" s="21"/>
      <c r="G194" s="22" t="n">
        <v>0.21</v>
      </c>
      <c r="H194" s="11" t="n">
        <f aca="false">IF(F194="",0,F194*N(G194))</f>
        <v>0</v>
      </c>
      <c r="I194" s="22" t="n">
        <v>1</v>
      </c>
      <c r="J194" s="11" t="n">
        <f aca="false">IF(F194="",0,H194*N(I194))</f>
        <v>0</v>
      </c>
      <c r="K194" s="12" t="n">
        <f aca="false">IF(F194="",0,F194+H194)</f>
        <v>0</v>
      </c>
      <c r="L194" s="23" t="str">
        <f aca="false">IF(B194="","",ROUNDUP(MONTH(B194)/3,0))</f>
        <v/>
      </c>
    </row>
    <row r="195" customFormat="false" ht="15" hidden="false" customHeight="false" outlineLevel="0" collapsed="false">
      <c r="B195" s="19"/>
      <c r="C195" s="20"/>
      <c r="D195" s="20"/>
      <c r="E195" s="20"/>
      <c r="F195" s="21"/>
      <c r="G195" s="22" t="n">
        <v>0.21</v>
      </c>
      <c r="H195" s="11" t="n">
        <f aca="false">IF(F195="",0,F195*N(G195))</f>
        <v>0</v>
      </c>
      <c r="I195" s="22" t="n">
        <v>1</v>
      </c>
      <c r="J195" s="11" t="n">
        <f aca="false">IF(F195="",0,H195*N(I195))</f>
        <v>0</v>
      </c>
      <c r="K195" s="12" t="n">
        <f aca="false">IF(F195="",0,F195+H195)</f>
        <v>0</v>
      </c>
      <c r="L195" s="23" t="str">
        <f aca="false">IF(B195="","",ROUNDUP(MONTH(B195)/3,0))</f>
        <v/>
      </c>
    </row>
    <row r="196" customFormat="false" ht="15" hidden="false" customHeight="false" outlineLevel="0" collapsed="false">
      <c r="B196" s="19"/>
      <c r="C196" s="20"/>
      <c r="D196" s="20"/>
      <c r="E196" s="20"/>
      <c r="F196" s="21"/>
      <c r="G196" s="22" t="n">
        <v>0.21</v>
      </c>
      <c r="H196" s="11" t="n">
        <f aca="false">IF(F196="",0,F196*N(G196))</f>
        <v>0</v>
      </c>
      <c r="I196" s="22" t="n">
        <v>1</v>
      </c>
      <c r="J196" s="11" t="n">
        <f aca="false">IF(F196="",0,H196*N(I196))</f>
        <v>0</v>
      </c>
      <c r="K196" s="12" t="n">
        <f aca="false">IF(F196="",0,F196+H196)</f>
        <v>0</v>
      </c>
      <c r="L196" s="23" t="str">
        <f aca="false">IF(B196="","",ROUNDUP(MONTH(B196)/3,0))</f>
        <v/>
      </c>
    </row>
    <row r="197" customFormat="false" ht="15" hidden="false" customHeight="false" outlineLevel="0" collapsed="false">
      <c r="B197" s="19"/>
      <c r="C197" s="20"/>
      <c r="D197" s="20"/>
      <c r="E197" s="20"/>
      <c r="F197" s="21"/>
      <c r="G197" s="22" t="n">
        <v>0.21</v>
      </c>
      <c r="H197" s="11" t="n">
        <f aca="false">IF(F197="",0,F197*N(G197))</f>
        <v>0</v>
      </c>
      <c r="I197" s="22" t="n">
        <v>1</v>
      </c>
      <c r="J197" s="11" t="n">
        <f aca="false">IF(F197="",0,H197*N(I197))</f>
        <v>0</v>
      </c>
      <c r="K197" s="12" t="n">
        <f aca="false">IF(F197="",0,F197+H197)</f>
        <v>0</v>
      </c>
      <c r="L197" s="23" t="str">
        <f aca="false">IF(B197="","",ROUNDUP(MONTH(B197)/3,0))</f>
        <v/>
      </c>
    </row>
    <row r="198" customFormat="false" ht="15" hidden="false" customHeight="false" outlineLevel="0" collapsed="false">
      <c r="B198" s="19"/>
      <c r="C198" s="20"/>
      <c r="D198" s="20"/>
      <c r="E198" s="20"/>
      <c r="F198" s="21"/>
      <c r="G198" s="22" t="n">
        <v>0.21</v>
      </c>
      <c r="H198" s="11" t="n">
        <f aca="false">IF(F198="",0,F198*N(G198))</f>
        <v>0</v>
      </c>
      <c r="I198" s="22" t="n">
        <v>1</v>
      </c>
      <c r="J198" s="11" t="n">
        <f aca="false">IF(F198="",0,H198*N(I198))</f>
        <v>0</v>
      </c>
      <c r="K198" s="12" t="n">
        <f aca="false">IF(F198="",0,F198+H198)</f>
        <v>0</v>
      </c>
      <c r="L198" s="23" t="str">
        <f aca="false">IF(B198="","",ROUNDUP(MONTH(B198)/3,0))</f>
        <v/>
      </c>
    </row>
    <row r="199" customFormat="false" ht="15" hidden="false" customHeight="false" outlineLevel="0" collapsed="false">
      <c r="B199" s="19"/>
      <c r="C199" s="20"/>
      <c r="D199" s="20"/>
      <c r="E199" s="20"/>
      <c r="F199" s="21"/>
      <c r="G199" s="22" t="n">
        <v>0.21</v>
      </c>
      <c r="H199" s="11" t="n">
        <f aca="false">IF(F199="",0,F199*N(G199))</f>
        <v>0</v>
      </c>
      <c r="I199" s="22" t="n">
        <v>1</v>
      </c>
      <c r="J199" s="11" t="n">
        <f aca="false">IF(F199="",0,H199*N(I199))</f>
        <v>0</v>
      </c>
      <c r="K199" s="12" t="n">
        <f aca="false">IF(F199="",0,F199+H199)</f>
        <v>0</v>
      </c>
      <c r="L199" s="23" t="str">
        <f aca="false">IF(B199="","",ROUNDUP(MONTH(B199)/3,0))</f>
        <v/>
      </c>
    </row>
    <row r="200" customFormat="false" ht="15" hidden="false" customHeight="false" outlineLevel="0" collapsed="false">
      <c r="B200" s="19"/>
      <c r="C200" s="20"/>
      <c r="D200" s="20"/>
      <c r="E200" s="20"/>
      <c r="F200" s="21"/>
      <c r="G200" s="22" t="n">
        <v>0.21</v>
      </c>
      <c r="H200" s="11" t="n">
        <f aca="false">IF(F200="",0,F200*N(G200))</f>
        <v>0</v>
      </c>
      <c r="I200" s="22" t="n">
        <v>1</v>
      </c>
      <c r="J200" s="11" t="n">
        <f aca="false">IF(F200="",0,H200*N(I200))</f>
        <v>0</v>
      </c>
      <c r="K200" s="12" t="n">
        <f aca="false">IF(F200="",0,F200+H200)</f>
        <v>0</v>
      </c>
      <c r="L200" s="23" t="str">
        <f aca="false">IF(B200="","",ROUNDUP(MONTH(B200)/3,0))</f>
        <v/>
      </c>
    </row>
    <row r="201" customFormat="false" ht="15" hidden="false" customHeight="false" outlineLevel="0" collapsed="false">
      <c r="B201" s="19"/>
      <c r="C201" s="20"/>
      <c r="D201" s="20"/>
      <c r="E201" s="20"/>
      <c r="F201" s="21"/>
      <c r="G201" s="22" t="n">
        <v>0.21</v>
      </c>
      <c r="H201" s="11" t="n">
        <f aca="false">IF(F201="",0,F201*N(G201))</f>
        <v>0</v>
      </c>
      <c r="I201" s="22" t="n">
        <v>1</v>
      </c>
      <c r="J201" s="11" t="n">
        <f aca="false">IF(F201="",0,H201*N(I201))</f>
        <v>0</v>
      </c>
      <c r="K201" s="12" t="n">
        <f aca="false">IF(F201="",0,F201+H201)</f>
        <v>0</v>
      </c>
      <c r="L201" s="23" t="str">
        <f aca="false">IF(B201="","",ROUNDUP(MONTH(B201)/3,0))</f>
        <v/>
      </c>
    </row>
    <row r="202" customFormat="false" ht="15" hidden="false" customHeight="false" outlineLevel="0" collapsed="false">
      <c r="B202" s="19"/>
      <c r="C202" s="20"/>
      <c r="D202" s="20"/>
      <c r="E202" s="20"/>
      <c r="F202" s="21"/>
      <c r="G202" s="22" t="n">
        <v>0.21</v>
      </c>
      <c r="H202" s="11" t="n">
        <f aca="false">IF(F202="",0,F202*N(G202))</f>
        <v>0</v>
      </c>
      <c r="I202" s="22" t="n">
        <v>1</v>
      </c>
      <c r="J202" s="11" t="n">
        <f aca="false">IF(F202="",0,H202*N(I202))</f>
        <v>0</v>
      </c>
      <c r="K202" s="12" t="n">
        <f aca="false">IF(F202="",0,F202+H202)</f>
        <v>0</v>
      </c>
      <c r="L202" s="23" t="str">
        <f aca="false">IF(B202="","",ROUNDUP(MONTH(B202)/3,0))</f>
        <v/>
      </c>
    </row>
    <row r="203" customFormat="false" ht="15" hidden="false" customHeight="false" outlineLevel="0" collapsed="false">
      <c r="B203" s="19"/>
      <c r="C203" s="20"/>
      <c r="D203" s="20"/>
      <c r="E203" s="20"/>
      <c r="F203" s="21"/>
      <c r="G203" s="22" t="n">
        <v>0.21</v>
      </c>
      <c r="H203" s="11" t="n">
        <f aca="false">IF(F203="",0,F203*N(G203))</f>
        <v>0</v>
      </c>
      <c r="I203" s="22" t="n">
        <v>1</v>
      </c>
      <c r="J203" s="11" t="n">
        <f aca="false">IF(F203="",0,H203*N(I203))</f>
        <v>0</v>
      </c>
      <c r="K203" s="12" t="n">
        <f aca="false">IF(F203="",0,F203+H203)</f>
        <v>0</v>
      </c>
      <c r="L203" s="23" t="str">
        <f aca="false">IF(B203="","",ROUNDUP(MONTH(B203)/3,0))</f>
        <v/>
      </c>
    </row>
    <row r="204" customFormat="false" ht="15" hidden="false" customHeight="false" outlineLevel="0" collapsed="false">
      <c r="B204" s="19"/>
      <c r="C204" s="20"/>
      <c r="D204" s="20"/>
      <c r="E204" s="20"/>
      <c r="F204" s="21"/>
      <c r="G204" s="22" t="n">
        <v>0.21</v>
      </c>
      <c r="H204" s="11" t="n">
        <f aca="false">IF(F204="",0,F204*N(G204))</f>
        <v>0</v>
      </c>
      <c r="I204" s="22" t="n">
        <v>1</v>
      </c>
      <c r="J204" s="11" t="n">
        <f aca="false">IF(F204="",0,H204*N(I204))</f>
        <v>0</v>
      </c>
      <c r="K204" s="12" t="n">
        <f aca="false">IF(F204="",0,F204+H204)</f>
        <v>0</v>
      </c>
      <c r="L204" s="23" t="str">
        <f aca="false">IF(B204="","",ROUNDUP(MONTH(B204)/3,0))</f>
        <v/>
      </c>
    </row>
    <row r="205" customFormat="false" ht="15" hidden="false" customHeight="false" outlineLevel="0" collapsed="false">
      <c r="B205" s="19"/>
      <c r="C205" s="20"/>
      <c r="D205" s="20"/>
      <c r="E205" s="20"/>
      <c r="F205" s="21"/>
      <c r="G205" s="22" t="n">
        <v>0.21</v>
      </c>
      <c r="H205" s="11" t="n">
        <f aca="false">IF(F205="",0,F205*N(G205))</f>
        <v>0</v>
      </c>
      <c r="I205" s="22" t="n">
        <v>1</v>
      </c>
      <c r="J205" s="11" t="n">
        <f aca="false">IF(F205="",0,H205*N(I205))</f>
        <v>0</v>
      </c>
      <c r="K205" s="12" t="n">
        <f aca="false">IF(F205="",0,F205+H205)</f>
        <v>0</v>
      </c>
      <c r="L205" s="23" t="str">
        <f aca="false">IF(B205="","",ROUNDUP(MONTH(B205)/3,0))</f>
        <v/>
      </c>
    </row>
    <row r="206" customFormat="false" ht="15" hidden="false" customHeight="false" outlineLevel="0" collapsed="false">
      <c r="B206" s="19"/>
      <c r="C206" s="20"/>
      <c r="D206" s="20"/>
      <c r="E206" s="20"/>
      <c r="F206" s="21"/>
      <c r="G206" s="22" t="n">
        <v>0.21</v>
      </c>
      <c r="H206" s="11" t="n">
        <f aca="false">IF(F206="",0,F206*N(G206))</f>
        <v>0</v>
      </c>
      <c r="I206" s="22" t="n">
        <v>1</v>
      </c>
      <c r="J206" s="11" t="n">
        <f aca="false">IF(F206="",0,H206*N(I206))</f>
        <v>0</v>
      </c>
      <c r="K206" s="12" t="n">
        <f aca="false">IF(F206="",0,F206+H206)</f>
        <v>0</v>
      </c>
      <c r="L206" s="23" t="str">
        <f aca="false">IF(B206="","",ROUNDUP(MONTH(B206)/3,0))</f>
        <v/>
      </c>
    </row>
    <row r="207" customFormat="false" ht="15" hidden="false" customHeight="false" outlineLevel="0" collapsed="false">
      <c r="B207" s="19"/>
      <c r="C207" s="20"/>
      <c r="D207" s="20"/>
      <c r="E207" s="20"/>
      <c r="F207" s="21"/>
      <c r="G207" s="22" t="n">
        <v>0.21</v>
      </c>
      <c r="H207" s="11" t="n">
        <f aca="false">IF(F207="",0,F207*N(G207))</f>
        <v>0</v>
      </c>
      <c r="I207" s="22" t="n">
        <v>1</v>
      </c>
      <c r="J207" s="11" t="n">
        <f aca="false">IF(F207="",0,H207*N(I207))</f>
        <v>0</v>
      </c>
      <c r="K207" s="12" t="n">
        <f aca="false">IF(F207="",0,F207+H207)</f>
        <v>0</v>
      </c>
      <c r="L207" s="23" t="str">
        <f aca="false">IF(B207="","",ROUNDUP(MONTH(B207)/3,0))</f>
        <v/>
      </c>
    </row>
    <row r="208" customFormat="false" ht="15" hidden="false" customHeight="false" outlineLevel="0" collapsed="false">
      <c r="B208" s="19"/>
      <c r="C208" s="20"/>
      <c r="D208" s="20"/>
      <c r="E208" s="20"/>
      <c r="F208" s="21"/>
      <c r="G208" s="22" t="n">
        <v>0.21</v>
      </c>
      <c r="H208" s="11" t="n">
        <f aca="false">IF(F208="",0,F208*N(G208))</f>
        <v>0</v>
      </c>
      <c r="I208" s="22" t="n">
        <v>1</v>
      </c>
      <c r="J208" s="11" t="n">
        <f aca="false">IF(F208="",0,H208*N(I208))</f>
        <v>0</v>
      </c>
      <c r="K208" s="12" t="n">
        <f aca="false">IF(F208="",0,F208+H208)</f>
        <v>0</v>
      </c>
      <c r="L208" s="23" t="str">
        <f aca="false">IF(B208="","",ROUNDUP(MONTH(B208)/3,0))</f>
        <v/>
      </c>
    </row>
    <row r="209" customFormat="false" ht="15" hidden="false" customHeight="false" outlineLevel="0" collapsed="false">
      <c r="B209" s="19"/>
      <c r="C209" s="20"/>
      <c r="D209" s="20"/>
      <c r="E209" s="20"/>
      <c r="F209" s="21"/>
      <c r="G209" s="22" t="n">
        <v>0.21</v>
      </c>
      <c r="H209" s="11" t="n">
        <f aca="false">IF(F209="",0,F209*N(G209))</f>
        <v>0</v>
      </c>
      <c r="I209" s="22" t="n">
        <v>1</v>
      </c>
      <c r="J209" s="11" t="n">
        <f aca="false">IF(F209="",0,H209*N(I209))</f>
        <v>0</v>
      </c>
      <c r="K209" s="12" t="n">
        <f aca="false">IF(F209="",0,F209+H209)</f>
        <v>0</v>
      </c>
      <c r="L209" s="23" t="str">
        <f aca="false">IF(B209="","",ROUNDUP(MONTH(B209)/3,0))</f>
        <v/>
      </c>
    </row>
    <row r="210" customFormat="false" ht="15" hidden="false" customHeight="false" outlineLevel="0" collapsed="false">
      <c r="B210" s="19"/>
      <c r="C210" s="20"/>
      <c r="D210" s="20"/>
      <c r="E210" s="20"/>
      <c r="F210" s="21"/>
      <c r="G210" s="22" t="n">
        <v>0.21</v>
      </c>
      <c r="H210" s="11" t="n">
        <f aca="false">IF(F210="",0,F210*N(G210))</f>
        <v>0</v>
      </c>
      <c r="I210" s="22" t="n">
        <v>1</v>
      </c>
      <c r="J210" s="11" t="n">
        <f aca="false">IF(F210="",0,H210*N(I210))</f>
        <v>0</v>
      </c>
      <c r="K210" s="12" t="n">
        <f aca="false">IF(F210="",0,F210+H210)</f>
        <v>0</v>
      </c>
      <c r="L210" s="23" t="str">
        <f aca="false">IF(B210="","",ROUNDUP(MONTH(B210)/3,0))</f>
        <v/>
      </c>
    </row>
    <row r="211" customFormat="false" ht="15" hidden="false" customHeight="false" outlineLevel="0" collapsed="false">
      <c r="B211" s="19"/>
      <c r="C211" s="20"/>
      <c r="D211" s="20"/>
      <c r="E211" s="20"/>
      <c r="F211" s="21"/>
      <c r="G211" s="22" t="n">
        <v>0.21</v>
      </c>
      <c r="H211" s="11" t="n">
        <f aca="false">IF(F211="",0,F211*N(G211))</f>
        <v>0</v>
      </c>
      <c r="I211" s="22" t="n">
        <v>1</v>
      </c>
      <c r="J211" s="11" t="n">
        <f aca="false">IF(F211="",0,H211*N(I211))</f>
        <v>0</v>
      </c>
      <c r="K211" s="12" t="n">
        <f aca="false">IF(F211="",0,F211+H211)</f>
        <v>0</v>
      </c>
      <c r="L211" s="23" t="str">
        <f aca="false">IF(B211="","",ROUNDUP(MONTH(B211)/3,0))</f>
        <v/>
      </c>
    </row>
    <row r="212" customFormat="false" ht="15" hidden="false" customHeight="false" outlineLevel="0" collapsed="false">
      <c r="B212" s="19"/>
      <c r="C212" s="20"/>
      <c r="D212" s="20"/>
      <c r="E212" s="20"/>
      <c r="F212" s="21"/>
      <c r="G212" s="22" t="n">
        <v>0.21</v>
      </c>
      <c r="H212" s="11" t="n">
        <f aca="false">IF(F212="",0,F212*N(G212))</f>
        <v>0</v>
      </c>
      <c r="I212" s="22" t="n">
        <v>1</v>
      </c>
      <c r="J212" s="11" t="n">
        <f aca="false">IF(F212="",0,H212*N(I212))</f>
        <v>0</v>
      </c>
      <c r="K212" s="12" t="n">
        <f aca="false">IF(F212="",0,F212+H212)</f>
        <v>0</v>
      </c>
      <c r="L212" s="23" t="str">
        <f aca="false">IF(B212="","",ROUNDUP(MONTH(B212)/3,0))</f>
        <v/>
      </c>
    </row>
    <row r="213" customFormat="false" ht="15" hidden="false" customHeight="false" outlineLevel="0" collapsed="false">
      <c r="B213" s="19"/>
      <c r="C213" s="20"/>
      <c r="D213" s="20"/>
      <c r="E213" s="20"/>
      <c r="F213" s="21"/>
      <c r="G213" s="22" t="n">
        <v>0.21</v>
      </c>
      <c r="H213" s="11" t="n">
        <f aca="false">IF(F213="",0,F213*N(G213))</f>
        <v>0</v>
      </c>
      <c r="I213" s="22" t="n">
        <v>1</v>
      </c>
      <c r="J213" s="11" t="n">
        <f aca="false">IF(F213="",0,H213*N(I213))</f>
        <v>0</v>
      </c>
      <c r="K213" s="12" t="n">
        <f aca="false">IF(F213="",0,F213+H213)</f>
        <v>0</v>
      </c>
      <c r="L213" s="23" t="str">
        <f aca="false">IF(B213="","",ROUNDUP(MONTH(B213)/3,0))</f>
        <v/>
      </c>
    </row>
    <row r="214" customFormat="false" ht="15" hidden="false" customHeight="false" outlineLevel="0" collapsed="false">
      <c r="B214" s="19"/>
      <c r="C214" s="20"/>
      <c r="D214" s="20"/>
      <c r="E214" s="20"/>
      <c r="F214" s="21"/>
      <c r="G214" s="22" t="n">
        <v>0.21</v>
      </c>
      <c r="H214" s="11" t="n">
        <f aca="false">IF(F214="",0,F214*N(G214))</f>
        <v>0</v>
      </c>
      <c r="I214" s="22" t="n">
        <v>1</v>
      </c>
      <c r="J214" s="11" t="n">
        <f aca="false">IF(F214="",0,H214*N(I214))</f>
        <v>0</v>
      </c>
      <c r="K214" s="12" t="n">
        <f aca="false">IF(F214="",0,F214+H214)</f>
        <v>0</v>
      </c>
      <c r="L214" s="23" t="str">
        <f aca="false">IF(B214="","",ROUNDUP(MONTH(B214)/3,0))</f>
        <v/>
      </c>
    </row>
    <row r="215" customFormat="false" ht="15" hidden="false" customHeight="false" outlineLevel="0" collapsed="false">
      <c r="B215" s="19"/>
      <c r="C215" s="20"/>
      <c r="D215" s="20"/>
      <c r="E215" s="20"/>
      <c r="F215" s="21"/>
      <c r="G215" s="22" t="n">
        <v>0.21</v>
      </c>
      <c r="H215" s="11" t="n">
        <f aca="false">IF(F215="",0,F215*N(G215))</f>
        <v>0</v>
      </c>
      <c r="I215" s="22" t="n">
        <v>1</v>
      </c>
      <c r="J215" s="11" t="n">
        <f aca="false">IF(F215="",0,H215*N(I215))</f>
        <v>0</v>
      </c>
      <c r="K215" s="12" t="n">
        <f aca="false">IF(F215="",0,F215+H215)</f>
        <v>0</v>
      </c>
      <c r="L215" s="23" t="str">
        <f aca="false">IF(B215="","",ROUNDUP(MONTH(B215)/3,0))</f>
        <v/>
      </c>
    </row>
    <row r="216" customFormat="false" ht="15" hidden="false" customHeight="false" outlineLevel="0" collapsed="false">
      <c r="B216" s="19"/>
      <c r="C216" s="20"/>
      <c r="D216" s="20"/>
      <c r="E216" s="20"/>
      <c r="F216" s="21"/>
      <c r="G216" s="22" t="n">
        <v>0.21</v>
      </c>
      <c r="H216" s="11" t="n">
        <f aca="false">IF(F216="",0,F216*N(G216))</f>
        <v>0</v>
      </c>
      <c r="I216" s="22" t="n">
        <v>1</v>
      </c>
      <c r="J216" s="11" t="n">
        <f aca="false">IF(F216="",0,H216*N(I216))</f>
        <v>0</v>
      </c>
      <c r="K216" s="12" t="n">
        <f aca="false">IF(F216="",0,F216+H216)</f>
        <v>0</v>
      </c>
      <c r="L216" s="23" t="str">
        <f aca="false">IF(B216="","",ROUNDUP(MONTH(B216)/3,0))</f>
        <v/>
      </c>
    </row>
    <row r="217" customFormat="false" ht="15" hidden="false" customHeight="false" outlineLevel="0" collapsed="false">
      <c r="B217" s="19"/>
      <c r="C217" s="20"/>
      <c r="D217" s="20"/>
      <c r="E217" s="20"/>
      <c r="F217" s="21"/>
      <c r="G217" s="22" t="n">
        <v>0.21</v>
      </c>
      <c r="H217" s="11" t="n">
        <f aca="false">IF(F217="",0,F217*N(G217))</f>
        <v>0</v>
      </c>
      <c r="I217" s="22" t="n">
        <v>1</v>
      </c>
      <c r="J217" s="11" t="n">
        <f aca="false">IF(F217="",0,H217*N(I217))</f>
        <v>0</v>
      </c>
      <c r="K217" s="12" t="n">
        <f aca="false">IF(F217="",0,F217+H217)</f>
        <v>0</v>
      </c>
      <c r="L217" s="23" t="str">
        <f aca="false">IF(B217="","",ROUNDUP(MONTH(B217)/3,0))</f>
        <v/>
      </c>
    </row>
    <row r="218" customFormat="false" ht="15" hidden="false" customHeight="false" outlineLevel="0" collapsed="false">
      <c r="B218" s="19"/>
      <c r="C218" s="20"/>
      <c r="D218" s="20"/>
      <c r="E218" s="20"/>
      <c r="F218" s="21"/>
      <c r="G218" s="22" t="n">
        <v>0.21</v>
      </c>
      <c r="H218" s="11" t="n">
        <f aca="false">IF(F218="",0,F218*N(G218))</f>
        <v>0</v>
      </c>
      <c r="I218" s="22" t="n">
        <v>1</v>
      </c>
      <c r="J218" s="11" t="n">
        <f aca="false">IF(F218="",0,H218*N(I218))</f>
        <v>0</v>
      </c>
      <c r="K218" s="12" t="n">
        <f aca="false">IF(F218="",0,F218+H218)</f>
        <v>0</v>
      </c>
      <c r="L218" s="23" t="str">
        <f aca="false">IF(B218="","",ROUNDUP(MONTH(B218)/3,0))</f>
        <v/>
      </c>
    </row>
    <row r="219" customFormat="false" ht="15" hidden="false" customHeight="false" outlineLevel="0" collapsed="false">
      <c r="B219" s="19"/>
      <c r="C219" s="20"/>
      <c r="D219" s="20"/>
      <c r="E219" s="20"/>
      <c r="F219" s="21"/>
      <c r="G219" s="22" t="n">
        <v>0.21</v>
      </c>
      <c r="H219" s="11" t="n">
        <f aca="false">IF(F219="",0,F219*N(G219))</f>
        <v>0</v>
      </c>
      <c r="I219" s="22" t="n">
        <v>1</v>
      </c>
      <c r="J219" s="11" t="n">
        <f aca="false">IF(F219="",0,H219*N(I219))</f>
        <v>0</v>
      </c>
      <c r="K219" s="12" t="n">
        <f aca="false">IF(F219="",0,F219+H219)</f>
        <v>0</v>
      </c>
      <c r="L219" s="23" t="str">
        <f aca="false">IF(B219="","",ROUNDUP(MONTH(B219)/3,0))</f>
        <v/>
      </c>
    </row>
    <row r="220" customFormat="false" ht="15" hidden="false" customHeight="false" outlineLevel="0" collapsed="false">
      <c r="B220" s="19"/>
      <c r="C220" s="20"/>
      <c r="D220" s="20"/>
      <c r="E220" s="20"/>
      <c r="F220" s="21"/>
      <c r="G220" s="22" t="n">
        <v>0.21</v>
      </c>
      <c r="H220" s="11" t="n">
        <f aca="false">IF(F220="",0,F220*N(G220))</f>
        <v>0</v>
      </c>
      <c r="I220" s="22" t="n">
        <v>1</v>
      </c>
      <c r="J220" s="11" t="n">
        <f aca="false">IF(F220="",0,H220*N(I220))</f>
        <v>0</v>
      </c>
      <c r="K220" s="12" t="n">
        <f aca="false">IF(F220="",0,F220+H220)</f>
        <v>0</v>
      </c>
      <c r="L220" s="23" t="str">
        <f aca="false">IF(B220="","",ROUNDUP(MONTH(B220)/3,0))</f>
        <v/>
      </c>
    </row>
    <row r="221" customFormat="false" ht="15" hidden="false" customHeight="false" outlineLevel="0" collapsed="false">
      <c r="B221" s="19"/>
      <c r="C221" s="20"/>
      <c r="D221" s="20"/>
      <c r="E221" s="20"/>
      <c r="F221" s="21"/>
      <c r="G221" s="22" t="n">
        <v>0.21</v>
      </c>
      <c r="H221" s="11" t="n">
        <f aca="false">IF(F221="",0,F221*N(G221))</f>
        <v>0</v>
      </c>
      <c r="I221" s="22" t="n">
        <v>1</v>
      </c>
      <c r="J221" s="11" t="n">
        <f aca="false">IF(F221="",0,H221*N(I221))</f>
        <v>0</v>
      </c>
      <c r="K221" s="12" t="n">
        <f aca="false">IF(F221="",0,F221+H221)</f>
        <v>0</v>
      </c>
      <c r="L221" s="23" t="str">
        <f aca="false">IF(B221="","",ROUNDUP(MONTH(B221)/3,0))</f>
        <v/>
      </c>
    </row>
    <row r="222" customFormat="false" ht="15" hidden="false" customHeight="false" outlineLevel="0" collapsed="false">
      <c r="B222" s="19"/>
      <c r="C222" s="20"/>
      <c r="D222" s="20"/>
      <c r="E222" s="20"/>
      <c r="F222" s="21"/>
      <c r="G222" s="22" t="n">
        <v>0.21</v>
      </c>
      <c r="H222" s="11" t="n">
        <f aca="false">IF(F222="",0,F222*N(G222))</f>
        <v>0</v>
      </c>
      <c r="I222" s="22" t="n">
        <v>1</v>
      </c>
      <c r="J222" s="11" t="n">
        <f aca="false">IF(F222="",0,H222*N(I222))</f>
        <v>0</v>
      </c>
      <c r="K222" s="12" t="n">
        <f aca="false">IF(F222="",0,F222+H222)</f>
        <v>0</v>
      </c>
      <c r="L222" s="23" t="str">
        <f aca="false">IF(B222="","",ROUNDUP(MONTH(B222)/3,0))</f>
        <v/>
      </c>
    </row>
    <row r="223" customFormat="false" ht="15" hidden="false" customHeight="false" outlineLevel="0" collapsed="false">
      <c r="B223" s="19"/>
      <c r="C223" s="20"/>
      <c r="D223" s="20"/>
      <c r="E223" s="20"/>
      <c r="F223" s="21"/>
      <c r="G223" s="22" t="n">
        <v>0.21</v>
      </c>
      <c r="H223" s="11" t="n">
        <f aca="false">IF(F223="",0,F223*N(G223))</f>
        <v>0</v>
      </c>
      <c r="I223" s="22" t="n">
        <v>1</v>
      </c>
      <c r="J223" s="11" t="n">
        <f aca="false">IF(F223="",0,H223*N(I223))</f>
        <v>0</v>
      </c>
      <c r="K223" s="12" t="n">
        <f aca="false">IF(F223="",0,F223+H223)</f>
        <v>0</v>
      </c>
      <c r="L223" s="23" t="str">
        <f aca="false">IF(B223="","",ROUNDUP(MONTH(B223)/3,0))</f>
        <v/>
      </c>
    </row>
    <row r="224" customFormat="false" ht="15" hidden="false" customHeight="false" outlineLevel="0" collapsed="false">
      <c r="B224" s="19"/>
      <c r="C224" s="20"/>
      <c r="D224" s="20"/>
      <c r="E224" s="20"/>
      <c r="F224" s="21"/>
      <c r="G224" s="22" t="n">
        <v>0.21</v>
      </c>
      <c r="H224" s="11" t="n">
        <f aca="false">IF(F224="",0,F224*N(G224))</f>
        <v>0</v>
      </c>
      <c r="I224" s="22" t="n">
        <v>1</v>
      </c>
      <c r="J224" s="11" t="n">
        <f aca="false">IF(F224="",0,H224*N(I224))</f>
        <v>0</v>
      </c>
      <c r="K224" s="12" t="n">
        <f aca="false">IF(F224="",0,F224+H224)</f>
        <v>0</v>
      </c>
      <c r="L224" s="23" t="str">
        <f aca="false">IF(B224="","",ROUNDUP(MONTH(B224)/3,0))</f>
        <v/>
      </c>
    </row>
    <row r="225" customFormat="false" ht="15" hidden="false" customHeight="false" outlineLevel="0" collapsed="false">
      <c r="B225" s="19"/>
      <c r="C225" s="20"/>
      <c r="D225" s="20"/>
      <c r="E225" s="20"/>
      <c r="F225" s="21"/>
      <c r="G225" s="22" t="n">
        <v>0.21</v>
      </c>
      <c r="H225" s="11" t="n">
        <f aca="false">IF(F225="",0,F225*N(G225))</f>
        <v>0</v>
      </c>
      <c r="I225" s="22" t="n">
        <v>1</v>
      </c>
      <c r="J225" s="11" t="n">
        <f aca="false">IF(F225="",0,H225*N(I225))</f>
        <v>0</v>
      </c>
      <c r="K225" s="12" t="n">
        <f aca="false">IF(F225="",0,F225+H225)</f>
        <v>0</v>
      </c>
      <c r="L225" s="23" t="str">
        <f aca="false">IF(B225="","",ROUNDUP(MONTH(B225)/3,0))</f>
        <v/>
      </c>
    </row>
    <row r="226" customFormat="false" ht="15" hidden="false" customHeight="false" outlineLevel="0" collapsed="false">
      <c r="B226" s="19"/>
      <c r="C226" s="20"/>
      <c r="D226" s="20"/>
      <c r="E226" s="20"/>
      <c r="F226" s="21"/>
      <c r="G226" s="22" t="n">
        <v>0.21</v>
      </c>
      <c r="H226" s="11" t="n">
        <f aca="false">IF(F226="",0,F226*N(G226))</f>
        <v>0</v>
      </c>
      <c r="I226" s="22" t="n">
        <v>1</v>
      </c>
      <c r="J226" s="11" t="n">
        <f aca="false">IF(F226="",0,H226*N(I226))</f>
        <v>0</v>
      </c>
      <c r="K226" s="12" t="n">
        <f aca="false">IF(F226="",0,F226+H226)</f>
        <v>0</v>
      </c>
      <c r="L226" s="23" t="str">
        <f aca="false">IF(B226="","",ROUNDUP(MONTH(B226)/3,0))</f>
        <v/>
      </c>
    </row>
    <row r="227" customFormat="false" ht="15" hidden="false" customHeight="false" outlineLevel="0" collapsed="false">
      <c r="B227" s="19"/>
      <c r="C227" s="20"/>
      <c r="D227" s="20"/>
      <c r="E227" s="20"/>
      <c r="F227" s="21"/>
      <c r="G227" s="22" t="n">
        <v>0.21</v>
      </c>
      <c r="H227" s="11" t="n">
        <f aca="false">IF(F227="",0,F227*N(G227))</f>
        <v>0</v>
      </c>
      <c r="I227" s="22" t="n">
        <v>1</v>
      </c>
      <c r="J227" s="11" t="n">
        <f aca="false">IF(F227="",0,H227*N(I227))</f>
        <v>0</v>
      </c>
      <c r="K227" s="12" t="n">
        <f aca="false">IF(F227="",0,F227+H227)</f>
        <v>0</v>
      </c>
      <c r="L227" s="23" t="str">
        <f aca="false">IF(B227="","",ROUNDUP(MONTH(B227)/3,0))</f>
        <v/>
      </c>
    </row>
    <row r="228" customFormat="false" ht="15" hidden="false" customHeight="false" outlineLevel="0" collapsed="false">
      <c r="B228" s="19"/>
      <c r="C228" s="20"/>
      <c r="D228" s="20"/>
      <c r="E228" s="20"/>
      <c r="F228" s="21"/>
      <c r="G228" s="22" t="n">
        <v>0.21</v>
      </c>
      <c r="H228" s="11" t="n">
        <f aca="false">IF(F228="",0,F228*N(G228))</f>
        <v>0</v>
      </c>
      <c r="I228" s="22" t="n">
        <v>1</v>
      </c>
      <c r="J228" s="11" t="n">
        <f aca="false">IF(F228="",0,H228*N(I228))</f>
        <v>0</v>
      </c>
      <c r="K228" s="12" t="n">
        <f aca="false">IF(F228="",0,F228+H228)</f>
        <v>0</v>
      </c>
      <c r="L228" s="23" t="str">
        <f aca="false">IF(B228="","",ROUNDUP(MONTH(B228)/3,0))</f>
        <v/>
      </c>
    </row>
    <row r="229" customFormat="false" ht="15" hidden="false" customHeight="false" outlineLevel="0" collapsed="false">
      <c r="B229" s="19"/>
      <c r="C229" s="20"/>
      <c r="D229" s="20"/>
      <c r="E229" s="20"/>
      <c r="F229" s="21"/>
      <c r="G229" s="22" t="n">
        <v>0.21</v>
      </c>
      <c r="H229" s="11" t="n">
        <f aca="false">IF(F229="",0,F229*N(G229))</f>
        <v>0</v>
      </c>
      <c r="I229" s="22" t="n">
        <v>1</v>
      </c>
      <c r="J229" s="11" t="n">
        <f aca="false">IF(F229="",0,H229*N(I229))</f>
        <v>0</v>
      </c>
      <c r="K229" s="12" t="n">
        <f aca="false">IF(F229="",0,F229+H229)</f>
        <v>0</v>
      </c>
      <c r="L229" s="23" t="str">
        <f aca="false">IF(B229="","",ROUNDUP(MONTH(B229)/3,0))</f>
        <v/>
      </c>
    </row>
    <row r="230" customFormat="false" ht="15" hidden="false" customHeight="false" outlineLevel="0" collapsed="false">
      <c r="B230" s="19"/>
      <c r="C230" s="20"/>
      <c r="D230" s="20"/>
      <c r="E230" s="20"/>
      <c r="F230" s="21"/>
      <c r="G230" s="22" t="n">
        <v>0.21</v>
      </c>
      <c r="H230" s="11" t="n">
        <f aca="false">IF(F230="",0,F230*N(G230))</f>
        <v>0</v>
      </c>
      <c r="I230" s="22" t="n">
        <v>1</v>
      </c>
      <c r="J230" s="11" t="n">
        <f aca="false">IF(F230="",0,H230*N(I230))</f>
        <v>0</v>
      </c>
      <c r="K230" s="12" t="n">
        <f aca="false">IF(F230="",0,F230+H230)</f>
        <v>0</v>
      </c>
      <c r="L230" s="23" t="str">
        <f aca="false">IF(B230="","",ROUNDUP(MONTH(B230)/3,0))</f>
        <v/>
      </c>
    </row>
    <row r="231" customFormat="false" ht="15" hidden="false" customHeight="false" outlineLevel="0" collapsed="false">
      <c r="B231" s="19"/>
      <c r="C231" s="20"/>
      <c r="D231" s="20"/>
      <c r="E231" s="20"/>
      <c r="F231" s="21"/>
      <c r="G231" s="22" t="n">
        <v>0.21</v>
      </c>
      <c r="H231" s="11" t="n">
        <f aca="false">IF(F231="",0,F231*N(G231))</f>
        <v>0</v>
      </c>
      <c r="I231" s="22" t="n">
        <v>1</v>
      </c>
      <c r="J231" s="11" t="n">
        <f aca="false">IF(F231="",0,H231*N(I231))</f>
        <v>0</v>
      </c>
      <c r="K231" s="12" t="n">
        <f aca="false">IF(F231="",0,F231+H231)</f>
        <v>0</v>
      </c>
      <c r="L231" s="23" t="str">
        <f aca="false">IF(B231="","",ROUNDUP(MONTH(B231)/3,0))</f>
        <v/>
      </c>
    </row>
    <row r="232" customFormat="false" ht="15" hidden="false" customHeight="false" outlineLevel="0" collapsed="false">
      <c r="B232" s="19"/>
      <c r="C232" s="20"/>
      <c r="D232" s="20"/>
      <c r="E232" s="20"/>
      <c r="F232" s="21"/>
      <c r="G232" s="22" t="n">
        <v>0.21</v>
      </c>
      <c r="H232" s="11" t="n">
        <f aca="false">IF(F232="",0,F232*N(G232))</f>
        <v>0</v>
      </c>
      <c r="I232" s="22" t="n">
        <v>1</v>
      </c>
      <c r="J232" s="11" t="n">
        <f aca="false">IF(F232="",0,H232*N(I232))</f>
        <v>0</v>
      </c>
      <c r="K232" s="12" t="n">
        <f aca="false">IF(F232="",0,F232+H232)</f>
        <v>0</v>
      </c>
      <c r="L232" s="23" t="str">
        <f aca="false">IF(B232="","",ROUNDUP(MONTH(B232)/3,0))</f>
        <v/>
      </c>
    </row>
    <row r="233" customFormat="false" ht="15" hidden="false" customHeight="false" outlineLevel="0" collapsed="false">
      <c r="B233" s="19"/>
      <c r="C233" s="20"/>
      <c r="D233" s="20"/>
      <c r="E233" s="20"/>
      <c r="F233" s="21"/>
      <c r="G233" s="22" t="n">
        <v>0.21</v>
      </c>
      <c r="H233" s="11" t="n">
        <f aca="false">IF(F233="",0,F233*N(G233))</f>
        <v>0</v>
      </c>
      <c r="I233" s="22" t="n">
        <v>1</v>
      </c>
      <c r="J233" s="11" t="n">
        <f aca="false">IF(F233="",0,H233*N(I233))</f>
        <v>0</v>
      </c>
      <c r="K233" s="12" t="n">
        <f aca="false">IF(F233="",0,F233+H233)</f>
        <v>0</v>
      </c>
      <c r="L233" s="23" t="str">
        <f aca="false">IF(B233="","",ROUNDUP(MONTH(B233)/3,0))</f>
        <v/>
      </c>
    </row>
    <row r="234" customFormat="false" ht="15" hidden="false" customHeight="false" outlineLevel="0" collapsed="false">
      <c r="B234" s="19"/>
      <c r="C234" s="20"/>
      <c r="D234" s="20"/>
      <c r="E234" s="20"/>
      <c r="F234" s="21"/>
      <c r="G234" s="22" t="n">
        <v>0.21</v>
      </c>
      <c r="H234" s="11" t="n">
        <f aca="false">IF(F234="",0,F234*N(G234))</f>
        <v>0</v>
      </c>
      <c r="I234" s="22" t="n">
        <v>1</v>
      </c>
      <c r="J234" s="11" t="n">
        <f aca="false">IF(F234="",0,H234*N(I234))</f>
        <v>0</v>
      </c>
      <c r="K234" s="12" t="n">
        <f aca="false">IF(F234="",0,F234+H234)</f>
        <v>0</v>
      </c>
      <c r="L234" s="23" t="str">
        <f aca="false">IF(B234="","",ROUNDUP(MONTH(B234)/3,0))</f>
        <v/>
      </c>
    </row>
    <row r="235" customFormat="false" ht="15" hidden="false" customHeight="false" outlineLevel="0" collapsed="false">
      <c r="B235" s="19"/>
      <c r="C235" s="20"/>
      <c r="D235" s="20"/>
      <c r="E235" s="20"/>
      <c r="F235" s="21"/>
      <c r="G235" s="22" t="n">
        <v>0.21</v>
      </c>
      <c r="H235" s="11" t="n">
        <f aca="false">IF(F235="",0,F235*N(G235))</f>
        <v>0</v>
      </c>
      <c r="I235" s="22" t="n">
        <v>1</v>
      </c>
      <c r="J235" s="11" t="n">
        <f aca="false">IF(F235="",0,H235*N(I235))</f>
        <v>0</v>
      </c>
      <c r="K235" s="12" t="n">
        <f aca="false">IF(F235="",0,F235+H235)</f>
        <v>0</v>
      </c>
      <c r="L235" s="23" t="str">
        <f aca="false">IF(B235="","",ROUNDUP(MONTH(B235)/3,0))</f>
        <v/>
      </c>
    </row>
    <row r="236" customFormat="false" ht="15" hidden="false" customHeight="false" outlineLevel="0" collapsed="false">
      <c r="B236" s="19"/>
      <c r="C236" s="20"/>
      <c r="D236" s="20"/>
      <c r="E236" s="20"/>
      <c r="F236" s="21"/>
      <c r="G236" s="22" t="n">
        <v>0.21</v>
      </c>
      <c r="H236" s="11" t="n">
        <f aca="false">IF(F236="",0,F236*N(G236))</f>
        <v>0</v>
      </c>
      <c r="I236" s="22" t="n">
        <v>1</v>
      </c>
      <c r="J236" s="11" t="n">
        <f aca="false">IF(F236="",0,H236*N(I236))</f>
        <v>0</v>
      </c>
      <c r="K236" s="12" t="n">
        <f aca="false">IF(F236="",0,F236+H236)</f>
        <v>0</v>
      </c>
      <c r="L236" s="23" t="str">
        <f aca="false">IF(B236="","",ROUNDUP(MONTH(B236)/3,0))</f>
        <v/>
      </c>
    </row>
    <row r="237" customFormat="false" ht="15" hidden="false" customHeight="false" outlineLevel="0" collapsed="false">
      <c r="B237" s="19"/>
      <c r="C237" s="20"/>
      <c r="D237" s="20"/>
      <c r="E237" s="20"/>
      <c r="F237" s="21"/>
      <c r="G237" s="22" t="n">
        <v>0.21</v>
      </c>
      <c r="H237" s="11" t="n">
        <f aca="false">IF(F237="",0,F237*N(G237))</f>
        <v>0</v>
      </c>
      <c r="I237" s="22" t="n">
        <v>1</v>
      </c>
      <c r="J237" s="11" t="n">
        <f aca="false">IF(F237="",0,H237*N(I237))</f>
        <v>0</v>
      </c>
      <c r="K237" s="12" t="n">
        <f aca="false">IF(F237="",0,F237+H237)</f>
        <v>0</v>
      </c>
      <c r="L237" s="23" t="str">
        <f aca="false">IF(B237="","",ROUNDUP(MONTH(B237)/3,0))</f>
        <v/>
      </c>
    </row>
    <row r="238" customFormat="false" ht="15" hidden="false" customHeight="false" outlineLevel="0" collapsed="false">
      <c r="B238" s="19"/>
      <c r="C238" s="20"/>
      <c r="D238" s="20"/>
      <c r="E238" s="20"/>
      <c r="F238" s="21"/>
      <c r="G238" s="22" t="n">
        <v>0.21</v>
      </c>
      <c r="H238" s="11" t="n">
        <f aca="false">IF(F238="",0,F238*N(G238))</f>
        <v>0</v>
      </c>
      <c r="I238" s="22" t="n">
        <v>1</v>
      </c>
      <c r="J238" s="11" t="n">
        <f aca="false">IF(F238="",0,H238*N(I238))</f>
        <v>0</v>
      </c>
      <c r="K238" s="12" t="n">
        <f aca="false">IF(F238="",0,F238+H238)</f>
        <v>0</v>
      </c>
      <c r="L238" s="23" t="str">
        <f aca="false">IF(B238="","",ROUNDUP(MONTH(B238)/3,0))</f>
        <v/>
      </c>
    </row>
    <row r="239" customFormat="false" ht="15" hidden="false" customHeight="false" outlineLevel="0" collapsed="false">
      <c r="B239" s="19"/>
      <c r="C239" s="20"/>
      <c r="D239" s="20"/>
      <c r="E239" s="20"/>
      <c r="F239" s="21"/>
      <c r="G239" s="22" t="n">
        <v>0.21</v>
      </c>
      <c r="H239" s="11" t="n">
        <f aca="false">IF(F239="",0,F239*N(G239))</f>
        <v>0</v>
      </c>
      <c r="I239" s="22" t="n">
        <v>1</v>
      </c>
      <c r="J239" s="11" t="n">
        <f aca="false">IF(F239="",0,H239*N(I239))</f>
        <v>0</v>
      </c>
      <c r="K239" s="12" t="n">
        <f aca="false">IF(F239="",0,F239+H239)</f>
        <v>0</v>
      </c>
      <c r="L239" s="23" t="str">
        <f aca="false">IF(B239="","",ROUNDUP(MONTH(B239)/3,0))</f>
        <v/>
      </c>
    </row>
    <row r="240" customFormat="false" ht="15" hidden="false" customHeight="false" outlineLevel="0" collapsed="false">
      <c r="B240" s="19"/>
      <c r="C240" s="20"/>
      <c r="D240" s="20"/>
      <c r="E240" s="20"/>
      <c r="F240" s="21"/>
      <c r="G240" s="22" t="n">
        <v>0.21</v>
      </c>
      <c r="H240" s="11" t="n">
        <f aca="false">IF(F240="",0,F240*N(G240))</f>
        <v>0</v>
      </c>
      <c r="I240" s="22" t="n">
        <v>1</v>
      </c>
      <c r="J240" s="11" t="n">
        <f aca="false">IF(F240="",0,H240*N(I240))</f>
        <v>0</v>
      </c>
      <c r="K240" s="12" t="n">
        <f aca="false">IF(F240="",0,F240+H240)</f>
        <v>0</v>
      </c>
      <c r="L240" s="23" t="str">
        <f aca="false">IF(B240="","",ROUNDUP(MONTH(B240)/3,0))</f>
        <v/>
      </c>
    </row>
    <row r="241" customFormat="false" ht="15" hidden="false" customHeight="false" outlineLevel="0" collapsed="false">
      <c r="B241" s="19"/>
      <c r="C241" s="20"/>
      <c r="D241" s="20"/>
      <c r="E241" s="20"/>
      <c r="F241" s="21"/>
      <c r="G241" s="22" t="n">
        <v>0.21</v>
      </c>
      <c r="H241" s="11" t="n">
        <f aca="false">IF(F241="",0,F241*N(G241))</f>
        <v>0</v>
      </c>
      <c r="I241" s="22" t="n">
        <v>1</v>
      </c>
      <c r="J241" s="11" t="n">
        <f aca="false">IF(F241="",0,H241*N(I241))</f>
        <v>0</v>
      </c>
      <c r="K241" s="12" t="n">
        <f aca="false">IF(F241="",0,F241+H241)</f>
        <v>0</v>
      </c>
      <c r="L241" s="23" t="str">
        <f aca="false">IF(B241="","",ROUNDUP(MONTH(B241)/3,0))</f>
        <v/>
      </c>
    </row>
    <row r="242" customFormat="false" ht="15" hidden="false" customHeight="false" outlineLevel="0" collapsed="false">
      <c r="B242" s="19"/>
      <c r="C242" s="20"/>
      <c r="D242" s="20"/>
      <c r="E242" s="20"/>
      <c r="F242" s="21"/>
      <c r="G242" s="22" t="n">
        <v>0.21</v>
      </c>
      <c r="H242" s="11" t="n">
        <f aca="false">IF(F242="",0,F242*N(G242))</f>
        <v>0</v>
      </c>
      <c r="I242" s="22" t="n">
        <v>1</v>
      </c>
      <c r="J242" s="11" t="n">
        <f aca="false">IF(F242="",0,H242*N(I242))</f>
        <v>0</v>
      </c>
      <c r="K242" s="12" t="n">
        <f aca="false">IF(F242="",0,F242+H242)</f>
        <v>0</v>
      </c>
      <c r="L242" s="23" t="str">
        <f aca="false">IF(B242="","",ROUNDUP(MONTH(B242)/3,0))</f>
        <v/>
      </c>
    </row>
    <row r="243" customFormat="false" ht="15" hidden="false" customHeight="false" outlineLevel="0" collapsed="false">
      <c r="B243" s="19"/>
      <c r="C243" s="20"/>
      <c r="D243" s="20"/>
      <c r="E243" s="20"/>
      <c r="F243" s="21"/>
      <c r="G243" s="22" t="n">
        <v>0.21</v>
      </c>
      <c r="H243" s="11" t="n">
        <f aca="false">IF(F243="",0,F243*N(G243))</f>
        <v>0</v>
      </c>
      <c r="I243" s="22" t="n">
        <v>1</v>
      </c>
      <c r="J243" s="11" t="n">
        <f aca="false">IF(F243="",0,H243*N(I243))</f>
        <v>0</v>
      </c>
      <c r="K243" s="12" t="n">
        <f aca="false">IF(F243="",0,F243+H243)</f>
        <v>0</v>
      </c>
      <c r="L243" s="23" t="str">
        <f aca="false">IF(B243="","",ROUNDUP(MONTH(B243)/3,0))</f>
        <v/>
      </c>
    </row>
    <row r="244" customFormat="false" ht="15" hidden="false" customHeight="false" outlineLevel="0" collapsed="false">
      <c r="B244" s="19"/>
      <c r="C244" s="20"/>
      <c r="D244" s="20"/>
      <c r="E244" s="20"/>
      <c r="F244" s="21"/>
      <c r="G244" s="22" t="n">
        <v>0.21</v>
      </c>
      <c r="H244" s="11" t="n">
        <f aca="false">IF(F244="",0,F244*N(G244))</f>
        <v>0</v>
      </c>
      <c r="I244" s="22" t="n">
        <v>1</v>
      </c>
      <c r="J244" s="11" t="n">
        <f aca="false">IF(F244="",0,H244*N(I244))</f>
        <v>0</v>
      </c>
      <c r="K244" s="12" t="n">
        <f aca="false">IF(F244="",0,F244+H244)</f>
        <v>0</v>
      </c>
      <c r="L244" s="23" t="str">
        <f aca="false">IF(B244="","",ROUNDUP(MONTH(B244)/3,0))</f>
        <v/>
      </c>
    </row>
    <row r="245" customFormat="false" ht="15" hidden="false" customHeight="false" outlineLevel="0" collapsed="false">
      <c r="B245" s="19"/>
      <c r="C245" s="20"/>
      <c r="D245" s="20"/>
      <c r="E245" s="20"/>
      <c r="F245" s="21"/>
      <c r="G245" s="22" t="n">
        <v>0.21</v>
      </c>
      <c r="H245" s="11" t="n">
        <f aca="false">IF(F245="",0,F245*N(G245))</f>
        <v>0</v>
      </c>
      <c r="I245" s="22" t="n">
        <v>1</v>
      </c>
      <c r="J245" s="11" t="n">
        <f aca="false">IF(F245="",0,H245*N(I245))</f>
        <v>0</v>
      </c>
      <c r="K245" s="12" t="n">
        <f aca="false">IF(F245="",0,F245+H245)</f>
        <v>0</v>
      </c>
      <c r="L245" s="23" t="str">
        <f aca="false">IF(B245="","",ROUNDUP(MONTH(B245)/3,0))</f>
        <v/>
      </c>
    </row>
    <row r="246" customFormat="false" ht="15" hidden="false" customHeight="false" outlineLevel="0" collapsed="false">
      <c r="B246" s="19"/>
      <c r="C246" s="20"/>
      <c r="D246" s="20"/>
      <c r="E246" s="20"/>
      <c r="F246" s="21"/>
      <c r="G246" s="22" t="n">
        <v>0.21</v>
      </c>
      <c r="H246" s="11" t="n">
        <f aca="false">IF(F246="",0,F246*N(G246))</f>
        <v>0</v>
      </c>
      <c r="I246" s="22" t="n">
        <v>1</v>
      </c>
      <c r="J246" s="11" t="n">
        <f aca="false">IF(F246="",0,H246*N(I246))</f>
        <v>0</v>
      </c>
      <c r="K246" s="12" t="n">
        <f aca="false">IF(F246="",0,F246+H246)</f>
        <v>0</v>
      </c>
      <c r="L246" s="23" t="str">
        <f aca="false">IF(B246="","",ROUNDUP(MONTH(B246)/3,0))</f>
        <v/>
      </c>
    </row>
    <row r="247" customFormat="false" ht="15" hidden="false" customHeight="false" outlineLevel="0" collapsed="false">
      <c r="B247" s="19"/>
      <c r="C247" s="20"/>
      <c r="D247" s="20"/>
      <c r="E247" s="20"/>
      <c r="F247" s="21"/>
      <c r="G247" s="22" t="n">
        <v>0.21</v>
      </c>
      <c r="H247" s="11" t="n">
        <f aca="false">IF(F247="",0,F247*N(G247))</f>
        <v>0</v>
      </c>
      <c r="I247" s="22" t="n">
        <v>1</v>
      </c>
      <c r="J247" s="11" t="n">
        <f aca="false">IF(F247="",0,H247*N(I247))</f>
        <v>0</v>
      </c>
      <c r="K247" s="12" t="n">
        <f aca="false">IF(F247="",0,F247+H247)</f>
        <v>0</v>
      </c>
      <c r="L247" s="23" t="str">
        <f aca="false">IF(B247="","",ROUNDUP(MONTH(B247)/3,0))</f>
        <v/>
      </c>
    </row>
    <row r="248" customFormat="false" ht="15" hidden="false" customHeight="false" outlineLevel="0" collapsed="false">
      <c r="B248" s="19"/>
      <c r="C248" s="20"/>
      <c r="D248" s="20"/>
      <c r="E248" s="20"/>
      <c r="F248" s="21"/>
      <c r="G248" s="22" t="n">
        <v>0.21</v>
      </c>
      <c r="H248" s="11" t="n">
        <f aca="false">IF(F248="",0,F248*N(G248))</f>
        <v>0</v>
      </c>
      <c r="I248" s="22" t="n">
        <v>1</v>
      </c>
      <c r="J248" s="11" t="n">
        <f aca="false">IF(F248="",0,H248*N(I248))</f>
        <v>0</v>
      </c>
      <c r="K248" s="12" t="n">
        <f aca="false">IF(F248="",0,F248+H248)</f>
        <v>0</v>
      </c>
      <c r="L248" s="23" t="str">
        <f aca="false">IF(B248="","",ROUNDUP(MONTH(B248)/3,0))</f>
        <v/>
      </c>
    </row>
    <row r="249" customFormat="false" ht="15" hidden="false" customHeight="false" outlineLevel="0" collapsed="false">
      <c r="B249" s="19"/>
      <c r="C249" s="20"/>
      <c r="D249" s="20"/>
      <c r="E249" s="20"/>
      <c r="F249" s="21"/>
      <c r="G249" s="22" t="n">
        <v>0.21</v>
      </c>
      <c r="H249" s="11" t="n">
        <f aca="false">IF(F249="",0,F249*N(G249))</f>
        <v>0</v>
      </c>
      <c r="I249" s="22" t="n">
        <v>1</v>
      </c>
      <c r="J249" s="11" t="n">
        <f aca="false">IF(F249="",0,H249*N(I249))</f>
        <v>0</v>
      </c>
      <c r="K249" s="12" t="n">
        <f aca="false">IF(F249="",0,F249+H249)</f>
        <v>0</v>
      </c>
      <c r="L249" s="23" t="str">
        <f aca="false">IF(B249="","",ROUNDUP(MONTH(B249)/3,0))</f>
        <v/>
      </c>
    </row>
    <row r="250" customFormat="false" ht="15" hidden="false" customHeight="false" outlineLevel="0" collapsed="false">
      <c r="B250" s="19"/>
      <c r="C250" s="20"/>
      <c r="D250" s="20"/>
      <c r="E250" s="20"/>
      <c r="F250" s="21"/>
      <c r="G250" s="22" t="n">
        <v>0.21</v>
      </c>
      <c r="H250" s="11" t="n">
        <f aca="false">IF(F250="",0,F250*N(G250))</f>
        <v>0</v>
      </c>
      <c r="I250" s="22" t="n">
        <v>1</v>
      </c>
      <c r="J250" s="11" t="n">
        <f aca="false">IF(F250="",0,H250*N(I250))</f>
        <v>0</v>
      </c>
      <c r="K250" s="12" t="n">
        <f aca="false">IF(F250="",0,F250+H250)</f>
        <v>0</v>
      </c>
      <c r="L250" s="23" t="str">
        <f aca="false">IF(B250="","",ROUNDUP(MONTH(B250)/3,0))</f>
        <v/>
      </c>
    </row>
    <row r="251" customFormat="false" ht="15" hidden="false" customHeight="false" outlineLevel="0" collapsed="false">
      <c r="B251" s="19"/>
      <c r="C251" s="20"/>
      <c r="D251" s="20"/>
      <c r="E251" s="20"/>
      <c r="F251" s="21"/>
      <c r="G251" s="22" t="n">
        <v>0.21</v>
      </c>
      <c r="H251" s="11" t="n">
        <f aca="false">IF(F251="",0,F251*N(G251))</f>
        <v>0</v>
      </c>
      <c r="I251" s="22" t="n">
        <v>1</v>
      </c>
      <c r="J251" s="11" t="n">
        <f aca="false">IF(F251="",0,H251*N(I251))</f>
        <v>0</v>
      </c>
      <c r="K251" s="12" t="n">
        <f aca="false">IF(F251="",0,F251+H251)</f>
        <v>0</v>
      </c>
      <c r="L251" s="23" t="str">
        <f aca="false">IF(B251="","",ROUNDUP(MONTH(B251)/3,0))</f>
        <v/>
      </c>
    </row>
    <row r="252" customFormat="false" ht="15" hidden="false" customHeight="false" outlineLevel="0" collapsed="false">
      <c r="B252" s="19"/>
      <c r="C252" s="20"/>
      <c r="D252" s="20"/>
      <c r="E252" s="20"/>
      <c r="F252" s="21"/>
      <c r="G252" s="22" t="n">
        <v>0.21</v>
      </c>
      <c r="H252" s="11" t="n">
        <f aca="false">IF(F252="",0,F252*N(G252))</f>
        <v>0</v>
      </c>
      <c r="I252" s="22" t="n">
        <v>1</v>
      </c>
      <c r="J252" s="11" t="n">
        <f aca="false">IF(F252="",0,H252*N(I252))</f>
        <v>0</v>
      </c>
      <c r="K252" s="12" t="n">
        <f aca="false">IF(F252="",0,F252+H252)</f>
        <v>0</v>
      </c>
      <c r="L252" s="23" t="str">
        <f aca="false">IF(B252="","",ROUNDUP(MONTH(B252)/3,0))</f>
        <v/>
      </c>
    </row>
    <row r="253" customFormat="false" ht="15" hidden="false" customHeight="false" outlineLevel="0" collapsed="false">
      <c r="B253" s="19"/>
      <c r="C253" s="20"/>
      <c r="D253" s="20"/>
      <c r="E253" s="20"/>
      <c r="F253" s="21"/>
      <c r="G253" s="22" t="n">
        <v>0.21</v>
      </c>
      <c r="H253" s="11" t="n">
        <f aca="false">IF(F253="",0,F253*N(G253))</f>
        <v>0</v>
      </c>
      <c r="I253" s="22" t="n">
        <v>1</v>
      </c>
      <c r="J253" s="11" t="n">
        <f aca="false">IF(F253="",0,H253*N(I253))</f>
        <v>0</v>
      </c>
      <c r="K253" s="12" t="n">
        <f aca="false">IF(F253="",0,F253+H253)</f>
        <v>0</v>
      </c>
      <c r="L253" s="23" t="str">
        <f aca="false">IF(B253="","",ROUNDUP(MONTH(B253)/3,0))</f>
        <v/>
      </c>
    </row>
    <row r="254" customFormat="false" ht="15" hidden="false" customHeight="false" outlineLevel="0" collapsed="false">
      <c r="B254" s="19"/>
      <c r="C254" s="20"/>
      <c r="D254" s="20"/>
      <c r="E254" s="20"/>
      <c r="F254" s="21"/>
      <c r="G254" s="22" t="n">
        <v>0.21</v>
      </c>
      <c r="H254" s="11" t="n">
        <f aca="false">IF(F254="",0,F254*N(G254))</f>
        <v>0</v>
      </c>
      <c r="I254" s="22" t="n">
        <v>1</v>
      </c>
      <c r="J254" s="11" t="n">
        <f aca="false">IF(F254="",0,H254*N(I254))</f>
        <v>0</v>
      </c>
      <c r="K254" s="12" t="n">
        <f aca="false">IF(F254="",0,F254+H254)</f>
        <v>0</v>
      </c>
      <c r="L254" s="23" t="str">
        <f aca="false">IF(B254="","",ROUNDUP(MONTH(B254)/3,0))</f>
        <v/>
      </c>
    </row>
  </sheetData>
  <sheetProtection sheet="true" formatCells="false" formatColumns="false" formatRows="false" sort="false" autoFilter="false"/>
  <mergeCells count="1">
    <mergeCell ref="B2:L2"/>
  </mergeCells>
  <dataValidations count="1">
    <dataValidation allowBlank="true" errorStyle="stop" operator="between" showDropDown="false" showErrorMessage="false" showInputMessage="false" sqref="E5:E254" type="list">
      <formula1>Listas!$B$2:$B$16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2026-08-11T13:47:13Z</dcterms:created>
  <dc:creator>openpyxl</dc:creator>
  <dc:description/>
  <dc:language>es-ES</dc:language>
  <cp:lastModifiedBy/>
  <dcterms:modified xsi:type="dcterms:W3CDTF">2026-08-11T13:47:14Z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