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Resumen" sheetId="2" state="visible" r:id="rId4"/>
    <sheet name="Expedidas" sheetId="3" state="visible" r:id="rId5"/>
    <sheet name="Recibida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<sst xmlns="http://schemas.openxmlformats.org/spreadsheetml/2006/main" count="71" uniqueCount="64">
  <si>
    <t xml:space="preserve">Libro registro de facturas</t>
  </si>
  <si>
    <t xml:space="preserve">Plantilla gratuita de PlantillasDeCalculo.com</t>
  </si>
  <si>
    <t xml:space="preserve">CÓMO USARLA</t>
  </si>
  <si>
    <t xml:space="preserve">1.  «Expedidas» es el libro de lo que facturas tú; «Recibidas», el de lo que te facturan.</t>
  </si>
  <si>
    <t xml:space="preserve">2.  Registra las expedidas por orden y con numeración correlativa, sin saltarte ninguna.</t>
  </si>
  <si>
    <t xml:space="preserve">3.  La columna «Aviso» te marca en rojo si repites un número o si te dejas un hueco en la serie.</t>
  </si>
  <si>
    <t xml:space="preserve">4.  En las recibidas, el porcentaje deducible por defecto es 100 %. Bájalo cuando no te deduzcas todo el IVA.</t>
  </si>
  <si>
    <t xml:space="preserve">5.  El trimestre se asigna solo por la fecha.</t>
  </si>
  <si>
    <t xml:space="preserve">6.  «Resumen» te da los cuatro trimestres y el recuento de avisos de numeración.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</si>
  <si>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</si>
  <si>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</si>
  <si>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</si>
  <si>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</si>
  <si>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Los libros registro de IVA tienen un contenido mínimo regulado en el Reglamento del IVA (RD 1624/1992). Esta plantilla recoge los campos habituales, pero tu caso puede requerir alguna columna adicional: confírmalo con tu asesor.</t>
  </si>
  <si>
    <t xml:space="preserve">El aviso de huecos compara cada número con el de la fila siguiente, así que registra las facturas en orden para que funcione.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</si>
  <si>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</si>
  <si>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</si>
  <si>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RESUMEN POR TRIMESTRE</t>
  </si>
  <si>
    <t xml:space="preserve">Trimestre</t>
  </si>
  <si>
    <t xml:space="preserve">Base expedidas</t>
  </si>
  <si>
    <t xml:space="preserve">IVA repercutido</t>
  </si>
  <si>
    <t xml:space="preserve">Base recibidas</t>
  </si>
  <si>
    <t xml:space="preserve">IVA deducible</t>
  </si>
  <si>
    <t xml:space="preserve">Diferencia IVA</t>
  </si>
  <si>
    <t xml:space="preserve">1T</t>
  </si>
  <si>
    <t xml:space="preserve">2T</t>
  </si>
  <si>
    <t xml:space="preserve">3T</t>
  </si>
  <si>
    <t xml:space="preserve">4T</t>
  </si>
  <si>
    <t xml:space="preserve">AÑO</t>
  </si>
  <si>
    <t xml:space="preserve">Comprobación de la numeración</t>
  </si>
  <si>
    <t xml:space="preserve">Facturas expedidas registradas</t>
  </si>
  <si>
    <t xml:space="preserve">Números repetidos detectados</t>
  </si>
  <si>
    <t xml:space="preserve">Huecos de numeración detectados</t>
  </si>
  <si>
    <t xml:space="preserve">Facturas recibidas registradas</t>
  </si>
  <si>
    <t xml:space="preserve">LIBRO REGISTRO DE FACTURAS EXPEDIDAS</t>
  </si>
  <si>
    <t xml:space="preserve">Nº correlativo</t>
  </si>
  <si>
    <t xml:space="preserve">Nº factura</t>
  </si>
  <si>
    <t xml:space="preserve">Fecha expedición</t>
  </si>
  <si>
    <t xml:space="preserve">Fecha operación</t>
  </si>
  <si>
    <t xml:space="preserve">NIF destinatario</t>
  </si>
  <si>
    <t xml:space="preserve">Destinatario</t>
  </si>
  <si>
    <t xml:space="preserve">Base</t>
  </si>
  <si>
    <t xml:space="preserve">% IVA</t>
  </si>
  <si>
    <t xml:space="preserve">Cuota IVA</t>
  </si>
  <si>
    <t xml:space="preserve">Total</t>
  </si>
  <si>
    <t xml:space="preserve">Trim.</t>
  </si>
  <si>
    <t xml:space="preserve">Aviso</t>
  </si>
  <si>
    <t xml:space="preserve">2026-001</t>
  </si>
  <si>
    <t xml:space="preserve">2026-07-10</t>
  </si>
  <si>
    <t xml:space="preserve">B00000000</t>
  </si>
  <si>
    <t xml:space="preserve">Cliente Ejemplo S.L.</t>
  </si>
  <si>
    <t xml:space="preserve">LIBRO REGISTRO DE FACTURAS RECIBIDAS</t>
  </si>
  <si>
    <t xml:space="preserve">Nº recepción</t>
  </si>
  <si>
    <t xml:space="preserve">Nº factura proveedor</t>
  </si>
  <si>
    <t xml:space="preserve">Fecha factura</t>
  </si>
  <si>
    <t xml:space="preserve">Fecha registro</t>
  </si>
  <si>
    <t xml:space="preserve">NIF proveedor</t>
  </si>
  <si>
    <t xml:space="preserve">Proveedor</t>
  </si>
  <si>
    <t xml:space="preserve">% deducible</t>
  </si>
  <si>
    <t xml:space="preserve">F-2026/885</t>
  </si>
  <si>
    <t xml:space="preserve">2026-07-02</t>
  </si>
  <si>
    <t xml:space="preserve">2026-07-03</t>
  </si>
  <si>
    <t xml:space="preserve">A00000000</t>
  </si>
  <si>
    <t xml:space="preserve">Proveedor Ejemplo S.A.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</si>
</sst>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#,##0"/>
    <numFmt numFmtId="167" formatCode="dd/mm/yyyy"/>
    <numFmt numFmtId="168" formatCode="0.0%"/>
    <numFmt numFmtId="169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11"/>
      <color rgb="FF1D4ED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4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4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4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4" fillId="6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23.8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7" min="3" style="0" width="17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4" customFormat="false" ht="30" hidden="false" customHeight="true" outlineLevel="0" collapsed="false"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</row>
    <row r="5" customFormat="false" ht="15" hidden="false" customHeight="false" outlineLevel="0" collapsed="false">
      <c r="B5" s="10" t="s">
        <v>24</v>
      </c>
      <c r="C5" s="11" t="n">
        <f aca="false">SUMIFS(Expedidas!$H:$H,Expedidas!$L:$L,1)</f>
        <v>0</v>
      </c>
      <c r="D5" s="11" t="n">
        <f aca="false">SUMIFS(Expedidas!$J:$J,Expedidas!$L:$L,1)</f>
        <v>0</v>
      </c>
      <c r="E5" s="11" t="n">
        <f aca="false">SUMIFS(Recibidas!$H:$H,Recibidas!$N:$N,1)</f>
        <v>0</v>
      </c>
      <c r="F5" s="11" t="n">
        <f aca="false">SUMIFS(Recibidas!$L:$L,Recibidas!$N:$N,1)</f>
        <v>0</v>
      </c>
      <c r="G5" s="12" t="n">
        <f aca="false">D5-F5</f>
        <v>0</v>
      </c>
    </row>
    <row r="6" customFormat="false" ht="15" hidden="false" customHeight="false" outlineLevel="0" collapsed="false">
      <c r="B6" s="10" t="s">
        <v>25</v>
      </c>
      <c r="C6" s="11" t="n">
        <f aca="false">SUMIFS(Expedidas!$H:$H,Expedidas!$L:$L,2)</f>
        <v>0</v>
      </c>
      <c r="D6" s="11" t="n">
        <f aca="false">SUMIFS(Expedidas!$J:$J,Expedidas!$L:$L,2)</f>
        <v>0</v>
      </c>
      <c r="E6" s="11" t="n">
        <f aca="false">SUMIFS(Recibidas!$H:$H,Recibidas!$N:$N,2)</f>
        <v>0</v>
      </c>
      <c r="F6" s="11" t="n">
        <f aca="false">SUMIFS(Recibidas!$L:$L,Recibidas!$N:$N,2)</f>
        <v>0</v>
      </c>
      <c r="G6" s="12" t="n">
        <f aca="false">D6-F6</f>
        <v>0</v>
      </c>
    </row>
    <row r="7" customFormat="false" ht="15" hidden="false" customHeight="false" outlineLevel="0" collapsed="false">
      <c r="B7" s="10" t="s">
        <v>26</v>
      </c>
      <c r="C7" s="11" t="n">
        <f aca="false">SUMIFS(Expedidas!$H:$H,Expedidas!$L:$L,3)</f>
        <v>1500</v>
      </c>
      <c r="D7" s="11" t="n">
        <f aca="false">SUMIFS(Expedidas!$J:$J,Expedidas!$L:$L,3)</f>
        <v>315</v>
      </c>
      <c r="E7" s="11" t="n">
        <f aca="false">SUMIFS(Recibidas!$H:$H,Recibidas!$N:$N,3)</f>
        <v>900</v>
      </c>
      <c r="F7" s="11" t="n">
        <f aca="false">SUMIFS(Recibidas!$L:$L,Recibidas!$N:$N,3)</f>
        <v>189</v>
      </c>
      <c r="G7" s="12" t="n">
        <f aca="false">D7-F7</f>
        <v>126</v>
      </c>
    </row>
    <row r="8" customFormat="false" ht="15" hidden="false" customHeight="false" outlineLevel="0" collapsed="false">
      <c r="B8" s="10" t="s">
        <v>27</v>
      </c>
      <c r="C8" s="11" t="n">
        <f aca="false">SUMIFS(Expedidas!$H:$H,Expedidas!$L:$L,4)</f>
        <v>0</v>
      </c>
      <c r="D8" s="11" t="n">
        <f aca="false">SUMIFS(Expedidas!$J:$J,Expedidas!$L:$L,4)</f>
        <v>0</v>
      </c>
      <c r="E8" s="11" t="n">
        <f aca="false">SUMIFS(Recibidas!$H:$H,Recibidas!$N:$N,4)</f>
        <v>0</v>
      </c>
      <c r="F8" s="11" t="n">
        <f aca="false">SUMIFS(Recibidas!$L:$L,Recibidas!$N:$N,4)</f>
        <v>0</v>
      </c>
      <c r="G8" s="12" t="n">
        <f aca="false">D8-F8</f>
        <v>0</v>
      </c>
    </row>
    <row r="9" customFormat="false" ht="15" hidden="false" customHeight="false" outlineLevel="0" collapsed="false">
      <c r="B9" s="13" t="s">
        <v>28</v>
      </c>
      <c r="C9" s="14" t="n">
        <f aca="false">SUM(C5:C8)</f>
        <v>1500</v>
      </c>
      <c r="D9" s="14" t="n">
        <f aca="false">SUM(D5:D8)</f>
        <v>315</v>
      </c>
      <c r="E9" s="14" t="n">
        <f aca="false">SUM(E5:E8)</f>
        <v>900</v>
      </c>
      <c r="F9" s="14" t="n">
        <f aca="false">SUM(F5:F8)</f>
        <v>189</v>
      </c>
      <c r="G9" s="14" t="n">
        <f aca="false">SUM(G5:G8)</f>
        <v>126</v>
      </c>
    </row>
    <row r="11" customFormat="false" ht="15" hidden="false" customHeight="false" outlineLevel="0" collapsed="false">
      <c r="B11" s="3" t="s">
        <v>29</v>
      </c>
    </row>
    <row r="12" customFormat="false" ht="15" hidden="false" customHeight="false" outlineLevel="0" collapsed="false">
      <c r="B12" s="10" t="s">
        <v>30</v>
      </c>
      <c r="D12" s="15" t="n">
        <f aca="false">COUNT(Expedidas!$B$5:$B$204)</f>
        <v>1</v>
      </c>
    </row>
    <row r="13" customFormat="false" ht="15" hidden="false" customHeight="false" outlineLevel="0" collapsed="false">
      <c r="B13" s="10" t="s">
        <v>31</v>
      </c>
      <c r="D13" s="15" t="n">
        <f aca="false">COUNTIF(Expedidas!$M$5:$M$204,"Número repetido")</f>
        <v>0</v>
      </c>
    </row>
    <row r="14" customFormat="false" ht="15" hidden="false" customHeight="false" outlineLevel="0" collapsed="false">
      <c r="B14" s="10" t="s">
        <v>32</v>
      </c>
      <c r="D14" s="15" t="n">
        <f aca="false">COUNTIF(Expedidas!$M$5:$M$204,"Hueco de numeración")</f>
        <v>0</v>
      </c>
    </row>
    <row r="15" customFormat="false" ht="15" hidden="false" customHeight="false" outlineLevel="0" collapsed="false">
      <c r="B15" s="10" t="s">
        <v>33</v>
      </c>
      <c r="D15" s="15" t="n">
        <f aca="false">COUNT(Recibidas!$B$5:$B$254)</f>
        <v>1</v>
      </c>
    </row>
  </sheetData>
  <sheetProtection sheet="true" formatCells="false" formatColumns="false" formatRows="false" sort="false" autoFilter="false"/>
  <mergeCells count="1">
    <mergeCell ref="B2:H2"/>
  </mergeCells>
  <conditionalFormatting sqref="D13:D14">
    <cfRule type="expression" priority="2" aboveAverage="0" equalAverage="0" bottom="0" percent="0" rank="0" text="" dxfId="0">
      <formula>D13&gt;0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13"/>
    <col collapsed="false" customWidth="true" hidden="false" outlineLevel="0" max="6" min="4" style="0" width="15"/>
    <col collapsed="false" customWidth="true" hidden="false" outlineLevel="0" max="7" min="7" style="0" width="26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2" min="12" style="0" width="7"/>
    <col collapsed="false" customWidth="true" hidden="false" outlineLevel="0" max="13" min="13" style="0" width="20"/>
  </cols>
  <sheetData>
    <row r="2" customFormat="false" ht="33.75" hidden="false" customHeight="true" outlineLevel="0" collapsed="false">
      <c r="B2" s="8" t="s">
        <v>34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customFormat="false" ht="30" hidden="false" customHeight="true" outlineLevel="0" collapsed="false"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  <c r="G4" s="9" t="s">
        <v>40</v>
      </c>
      <c r="H4" s="9" t="s">
        <v>41</v>
      </c>
      <c r="I4" s="9" t="s">
        <v>42</v>
      </c>
      <c r="J4" s="9" t="s">
        <v>43</v>
      </c>
      <c r="K4" s="9" t="s">
        <v>44</v>
      </c>
      <c r="L4" s="9" t="s">
        <v>45</v>
      </c>
      <c r="M4" s="9" t="s">
        <v>46</v>
      </c>
    </row>
    <row r="5" customFormat="false" ht="15" hidden="false" customHeight="false" outlineLevel="0" collapsed="false">
      <c r="B5" s="16" t="n">
        <v>1</v>
      </c>
      <c r="C5" s="17" t="s">
        <v>47</v>
      </c>
      <c r="D5" s="18" t="s">
        <v>48</v>
      </c>
      <c r="E5" s="18" t="s">
        <v>48</v>
      </c>
      <c r="F5" s="17" t="s">
        <v>49</v>
      </c>
      <c r="G5" s="17" t="s">
        <v>50</v>
      </c>
      <c r="H5" s="19" t="n">
        <v>1500</v>
      </c>
      <c r="I5" s="20" t="n">
        <v>0.21</v>
      </c>
      <c r="J5" s="11" t="n">
        <f aca="false">IF(H5="",0,H5*N(I5))</f>
        <v>315</v>
      </c>
      <c r="K5" s="12" t="n">
        <f aca="false">IF(H5="",0,H5+J5)</f>
        <v>1815</v>
      </c>
      <c r="L5" s="21" t="n">
        <f aca="false">IF(D5="","",ROUNDUP(MONTH(D5)/3,0))</f>
        <v>3</v>
      </c>
      <c r="M5" s="22" t="str">
        <f aca="false">IF(B5="","",IF(COUNTIF($B$5:$B$204,B5)&gt;1,"Número repetido",IF(AND(B6&lt;&gt;"",B6-B5&gt;1),"Hueco de numeración","")))</f>
        <v/>
      </c>
    </row>
    <row r="6" customFormat="false" ht="15" hidden="false" customHeight="false" outlineLevel="0" collapsed="false">
      <c r="B6" s="16"/>
      <c r="C6" s="17"/>
      <c r="D6" s="18"/>
      <c r="E6" s="18"/>
      <c r="F6" s="17"/>
      <c r="G6" s="17"/>
      <c r="H6" s="19"/>
      <c r="I6" s="20" t="n">
        <v>0.21</v>
      </c>
      <c r="J6" s="11" t="n">
        <f aca="false">IF(H6="",0,H6*N(I6))</f>
        <v>0</v>
      </c>
      <c r="K6" s="12" t="n">
        <f aca="false">IF(H6="",0,H6+J6)</f>
        <v>0</v>
      </c>
      <c r="L6" s="21" t="str">
        <f aca="false">IF(D6="","",ROUNDUP(MONTH(D6)/3,0))</f>
        <v/>
      </c>
      <c r="M6" s="22" t="str">
        <f aca="false">IF(B6="","",IF(COUNTIF($B$5:$B$204,B6)&gt;1,"Número repetido",IF(AND(B7&lt;&gt;"",B7-B6&gt;1),"Hueco de numeración","")))</f>
        <v/>
      </c>
    </row>
    <row r="7" customFormat="false" ht="15" hidden="false" customHeight="false" outlineLevel="0" collapsed="false">
      <c r="B7" s="16"/>
      <c r="C7" s="17"/>
      <c r="D7" s="18"/>
      <c r="E7" s="18"/>
      <c r="F7" s="17"/>
      <c r="G7" s="17"/>
      <c r="H7" s="19"/>
      <c r="I7" s="20" t="n">
        <v>0.21</v>
      </c>
      <c r="J7" s="11" t="n">
        <f aca="false">IF(H7="",0,H7*N(I7))</f>
        <v>0</v>
      </c>
      <c r="K7" s="12" t="n">
        <f aca="false">IF(H7="",0,H7+J7)</f>
        <v>0</v>
      </c>
      <c r="L7" s="21" t="str">
        <f aca="false">IF(D7="","",ROUNDUP(MONTH(D7)/3,0))</f>
        <v/>
      </c>
      <c r="M7" s="22" t="str">
        <f aca="false">IF(B7="","",IF(COUNTIF($B$5:$B$204,B7)&gt;1,"Número repetido",IF(AND(B8&lt;&gt;"",B8-B7&gt;1),"Hueco de numeración","")))</f>
        <v/>
      </c>
    </row>
    <row r="8" customFormat="false" ht="15" hidden="false" customHeight="false" outlineLevel="0" collapsed="false">
      <c r="B8" s="16"/>
      <c r="C8" s="17"/>
      <c r="D8" s="18"/>
      <c r="E8" s="18"/>
      <c r="F8" s="17"/>
      <c r="G8" s="17"/>
      <c r="H8" s="19"/>
      <c r="I8" s="20" t="n">
        <v>0.21</v>
      </c>
      <c r="J8" s="11" t="n">
        <f aca="false">IF(H8="",0,H8*N(I8))</f>
        <v>0</v>
      </c>
      <c r="K8" s="12" t="n">
        <f aca="false">IF(H8="",0,H8+J8)</f>
        <v>0</v>
      </c>
      <c r="L8" s="21" t="str">
        <f aca="false">IF(D8="","",ROUNDUP(MONTH(D8)/3,0))</f>
        <v/>
      </c>
      <c r="M8" s="22" t="str">
        <f aca="false">IF(B8="","",IF(COUNTIF($B$5:$B$204,B8)&gt;1,"Número repetido",IF(AND(B9&lt;&gt;"",B9-B8&gt;1),"Hueco de numeración","")))</f>
        <v/>
      </c>
    </row>
    <row r="9" customFormat="false" ht="15" hidden="false" customHeight="false" outlineLevel="0" collapsed="false">
      <c r="B9" s="16"/>
      <c r="C9" s="17"/>
      <c r="D9" s="18"/>
      <c r="E9" s="18"/>
      <c r="F9" s="17"/>
      <c r="G9" s="17"/>
      <c r="H9" s="19"/>
      <c r="I9" s="20" t="n">
        <v>0.21</v>
      </c>
      <c r="J9" s="11" t="n">
        <f aca="false">IF(H9="",0,H9*N(I9))</f>
        <v>0</v>
      </c>
      <c r="K9" s="12" t="n">
        <f aca="false">IF(H9="",0,H9+J9)</f>
        <v>0</v>
      </c>
      <c r="L9" s="21" t="str">
        <f aca="false">IF(D9="","",ROUNDUP(MONTH(D9)/3,0))</f>
        <v/>
      </c>
      <c r="M9" s="22" t="str">
        <f aca="false">IF(B9="","",IF(COUNTIF($B$5:$B$204,B9)&gt;1,"Número repetido",IF(AND(B10&lt;&gt;"",B10-B9&gt;1),"Hueco de numeración","")))</f>
        <v/>
      </c>
    </row>
    <row r="10" customFormat="false" ht="15" hidden="false" customHeight="false" outlineLevel="0" collapsed="false">
      <c r="B10" s="16"/>
      <c r="C10" s="17"/>
      <c r="D10" s="18"/>
      <c r="E10" s="18"/>
      <c r="F10" s="17"/>
      <c r="G10" s="17"/>
      <c r="H10" s="19"/>
      <c r="I10" s="20" t="n">
        <v>0.21</v>
      </c>
      <c r="J10" s="11" t="n">
        <f aca="false">IF(H10="",0,H10*N(I10))</f>
        <v>0</v>
      </c>
      <c r="K10" s="12" t="n">
        <f aca="false">IF(H10="",0,H10+J10)</f>
        <v>0</v>
      </c>
      <c r="L10" s="21" t="str">
        <f aca="false">IF(D10="","",ROUNDUP(MONTH(D10)/3,0))</f>
        <v/>
      </c>
      <c r="M10" s="22" t="str">
        <f aca="false">IF(B10="","",IF(COUNTIF($B$5:$B$204,B10)&gt;1,"Número repetido",IF(AND(B11&lt;&gt;"",B11-B10&gt;1),"Hueco de numeración","")))</f>
        <v/>
      </c>
    </row>
    <row r="11" customFormat="false" ht="15" hidden="false" customHeight="false" outlineLevel="0" collapsed="false">
      <c r="B11" s="16"/>
      <c r="C11" s="17"/>
      <c r="D11" s="18"/>
      <c r="E11" s="18"/>
      <c r="F11" s="17"/>
      <c r="G11" s="17"/>
      <c r="H11" s="19"/>
      <c r="I11" s="20" t="n">
        <v>0.21</v>
      </c>
      <c r="J11" s="11" t="n">
        <f aca="false">IF(H11="",0,H11*N(I11))</f>
        <v>0</v>
      </c>
      <c r="K11" s="12" t="n">
        <f aca="false">IF(H11="",0,H11+J11)</f>
        <v>0</v>
      </c>
      <c r="L11" s="21" t="str">
        <f aca="false">IF(D11="","",ROUNDUP(MONTH(D11)/3,0))</f>
        <v/>
      </c>
      <c r="M11" s="22" t="str">
        <f aca="false">IF(B11="","",IF(COUNTIF($B$5:$B$204,B11)&gt;1,"Número repetido",IF(AND(B12&lt;&gt;"",B12-B11&gt;1),"Hueco de numeración","")))</f>
        <v/>
      </c>
    </row>
    <row r="12" customFormat="false" ht="15" hidden="false" customHeight="false" outlineLevel="0" collapsed="false">
      <c r="B12" s="16"/>
      <c r="C12" s="17"/>
      <c r="D12" s="18"/>
      <c r="E12" s="18"/>
      <c r="F12" s="17"/>
      <c r="G12" s="17"/>
      <c r="H12" s="19"/>
      <c r="I12" s="20" t="n">
        <v>0.21</v>
      </c>
      <c r="J12" s="11" t="n">
        <f aca="false">IF(H12="",0,H12*N(I12))</f>
        <v>0</v>
      </c>
      <c r="K12" s="12" t="n">
        <f aca="false">IF(H12="",0,H12+J12)</f>
        <v>0</v>
      </c>
      <c r="L12" s="21" t="str">
        <f aca="false">IF(D12="","",ROUNDUP(MONTH(D12)/3,0))</f>
        <v/>
      </c>
      <c r="M12" s="22" t="str">
        <f aca="false">IF(B12="","",IF(COUNTIF($B$5:$B$204,B12)&gt;1,"Número repetido",IF(AND(B13&lt;&gt;"",B13-B12&gt;1),"Hueco de numeración","")))</f>
        <v/>
      </c>
    </row>
    <row r="13" customFormat="false" ht="15" hidden="false" customHeight="false" outlineLevel="0" collapsed="false">
      <c r="B13" s="16"/>
      <c r="C13" s="17"/>
      <c r="D13" s="18"/>
      <c r="E13" s="18"/>
      <c r="F13" s="17"/>
      <c r="G13" s="17"/>
      <c r="H13" s="19"/>
      <c r="I13" s="20" t="n">
        <v>0.21</v>
      </c>
      <c r="J13" s="11" t="n">
        <f aca="false">IF(H13="",0,H13*N(I13))</f>
        <v>0</v>
      </c>
      <c r="K13" s="12" t="n">
        <f aca="false">IF(H13="",0,H13+J13)</f>
        <v>0</v>
      </c>
      <c r="L13" s="21" t="str">
        <f aca="false">IF(D13="","",ROUNDUP(MONTH(D13)/3,0))</f>
        <v/>
      </c>
      <c r="M13" s="22" t="str">
        <f aca="false">IF(B13="","",IF(COUNTIF($B$5:$B$204,B13)&gt;1,"Número repetido",IF(AND(B14&lt;&gt;"",B14-B13&gt;1),"Hueco de numeración","")))</f>
        <v/>
      </c>
    </row>
    <row r="14" customFormat="false" ht="15" hidden="false" customHeight="false" outlineLevel="0" collapsed="false">
      <c r="B14" s="16"/>
      <c r="C14" s="17"/>
      <c r="D14" s="18"/>
      <c r="E14" s="18"/>
      <c r="F14" s="17"/>
      <c r="G14" s="17"/>
      <c r="H14" s="19"/>
      <c r="I14" s="20" t="n">
        <v>0.21</v>
      </c>
      <c r="J14" s="11" t="n">
        <f aca="false">IF(H14="",0,H14*N(I14))</f>
        <v>0</v>
      </c>
      <c r="K14" s="12" t="n">
        <f aca="false">IF(H14="",0,H14+J14)</f>
        <v>0</v>
      </c>
      <c r="L14" s="21" t="str">
        <f aca="false">IF(D14="","",ROUNDUP(MONTH(D14)/3,0))</f>
        <v/>
      </c>
      <c r="M14" s="22" t="str">
        <f aca="false">IF(B14="","",IF(COUNTIF($B$5:$B$204,B14)&gt;1,"Número repetido",IF(AND(B15&lt;&gt;"",B15-B14&gt;1),"Hueco de numeración","")))</f>
        <v/>
      </c>
    </row>
    <row r="15" customFormat="false" ht="15" hidden="false" customHeight="false" outlineLevel="0" collapsed="false">
      <c r="B15" s="16"/>
      <c r="C15" s="17"/>
      <c r="D15" s="18"/>
      <c r="E15" s="18"/>
      <c r="F15" s="17"/>
      <c r="G15" s="17"/>
      <c r="H15" s="19"/>
      <c r="I15" s="20" t="n">
        <v>0.21</v>
      </c>
      <c r="J15" s="11" t="n">
        <f aca="false">IF(H15="",0,H15*N(I15))</f>
        <v>0</v>
      </c>
      <c r="K15" s="12" t="n">
        <f aca="false">IF(H15="",0,H15+J15)</f>
        <v>0</v>
      </c>
      <c r="L15" s="21" t="str">
        <f aca="false">IF(D15="","",ROUNDUP(MONTH(D15)/3,0))</f>
        <v/>
      </c>
      <c r="M15" s="22" t="str">
        <f aca="false">IF(B15="","",IF(COUNTIF($B$5:$B$204,B15)&gt;1,"Número repetido",IF(AND(B16&lt;&gt;"",B16-B15&gt;1),"Hueco de numeración","")))</f>
        <v/>
      </c>
    </row>
    <row r="16" customFormat="false" ht="15" hidden="false" customHeight="false" outlineLevel="0" collapsed="false">
      <c r="B16" s="16"/>
      <c r="C16" s="17"/>
      <c r="D16" s="18"/>
      <c r="E16" s="18"/>
      <c r="F16" s="17"/>
      <c r="G16" s="17"/>
      <c r="H16" s="19"/>
      <c r="I16" s="20" t="n">
        <v>0.21</v>
      </c>
      <c r="J16" s="11" t="n">
        <f aca="false">IF(H16="",0,H16*N(I16))</f>
        <v>0</v>
      </c>
      <c r="K16" s="12" t="n">
        <f aca="false">IF(H16="",0,H16+J16)</f>
        <v>0</v>
      </c>
      <c r="L16" s="21" t="str">
        <f aca="false">IF(D16="","",ROUNDUP(MONTH(D16)/3,0))</f>
        <v/>
      </c>
      <c r="M16" s="22" t="str">
        <f aca="false">IF(B16="","",IF(COUNTIF($B$5:$B$204,B16)&gt;1,"Número repetido",IF(AND(B17&lt;&gt;"",B17-B16&gt;1),"Hueco de numeración","")))</f>
        <v/>
      </c>
    </row>
    <row r="17" customFormat="false" ht="15" hidden="false" customHeight="false" outlineLevel="0" collapsed="false">
      <c r="B17" s="16"/>
      <c r="C17" s="17"/>
      <c r="D17" s="18"/>
      <c r="E17" s="18"/>
      <c r="F17" s="17"/>
      <c r="G17" s="17"/>
      <c r="H17" s="19"/>
      <c r="I17" s="20" t="n">
        <v>0.21</v>
      </c>
      <c r="J17" s="11" t="n">
        <f aca="false">IF(H17="",0,H17*N(I17))</f>
        <v>0</v>
      </c>
      <c r="K17" s="12" t="n">
        <f aca="false">IF(H17="",0,H17+J17)</f>
        <v>0</v>
      </c>
      <c r="L17" s="21" t="str">
        <f aca="false">IF(D17="","",ROUNDUP(MONTH(D17)/3,0))</f>
        <v/>
      </c>
      <c r="M17" s="22" t="str">
        <f aca="false">IF(B17="","",IF(COUNTIF($B$5:$B$204,B17)&gt;1,"Número repetido",IF(AND(B18&lt;&gt;"",B18-B17&gt;1),"Hueco de numeración","")))</f>
        <v/>
      </c>
    </row>
    <row r="18" customFormat="false" ht="15" hidden="false" customHeight="false" outlineLevel="0" collapsed="false">
      <c r="B18" s="16"/>
      <c r="C18" s="17"/>
      <c r="D18" s="18"/>
      <c r="E18" s="18"/>
      <c r="F18" s="17"/>
      <c r="G18" s="17"/>
      <c r="H18" s="19"/>
      <c r="I18" s="20" t="n">
        <v>0.21</v>
      </c>
      <c r="J18" s="11" t="n">
        <f aca="false">IF(H18="",0,H18*N(I18))</f>
        <v>0</v>
      </c>
      <c r="K18" s="12" t="n">
        <f aca="false">IF(H18="",0,H18+J18)</f>
        <v>0</v>
      </c>
      <c r="L18" s="21" t="str">
        <f aca="false">IF(D18="","",ROUNDUP(MONTH(D18)/3,0))</f>
        <v/>
      </c>
      <c r="M18" s="22" t="str">
        <f aca="false">IF(B18="","",IF(COUNTIF($B$5:$B$204,B18)&gt;1,"Número repetido",IF(AND(B19&lt;&gt;"",B19-B18&gt;1),"Hueco de numeración","")))</f>
        <v/>
      </c>
    </row>
    <row r="19" customFormat="false" ht="15" hidden="false" customHeight="false" outlineLevel="0" collapsed="false">
      <c r="B19" s="16"/>
      <c r="C19" s="17"/>
      <c r="D19" s="18"/>
      <c r="E19" s="18"/>
      <c r="F19" s="17"/>
      <c r="G19" s="17"/>
      <c r="H19" s="19"/>
      <c r="I19" s="20" t="n">
        <v>0.21</v>
      </c>
      <c r="J19" s="11" t="n">
        <f aca="false">IF(H19="",0,H19*N(I19))</f>
        <v>0</v>
      </c>
      <c r="K19" s="12" t="n">
        <f aca="false">IF(H19="",0,H19+J19)</f>
        <v>0</v>
      </c>
      <c r="L19" s="21" t="str">
        <f aca="false">IF(D19="","",ROUNDUP(MONTH(D19)/3,0))</f>
        <v/>
      </c>
      <c r="M19" s="22" t="str">
        <f aca="false">IF(B19="","",IF(COUNTIF($B$5:$B$204,B19)&gt;1,"Número repetido",IF(AND(B20&lt;&gt;"",B20-B19&gt;1),"Hueco de numeración","")))</f>
        <v/>
      </c>
    </row>
    <row r="20" customFormat="false" ht="15" hidden="false" customHeight="false" outlineLevel="0" collapsed="false">
      <c r="B20" s="16"/>
      <c r="C20" s="17"/>
      <c r="D20" s="18"/>
      <c r="E20" s="18"/>
      <c r="F20" s="17"/>
      <c r="G20" s="17"/>
      <c r="H20" s="19"/>
      <c r="I20" s="20" t="n">
        <v>0.21</v>
      </c>
      <c r="J20" s="11" t="n">
        <f aca="false">IF(H20="",0,H20*N(I20))</f>
        <v>0</v>
      </c>
      <c r="K20" s="12" t="n">
        <f aca="false">IF(H20="",0,H20+J20)</f>
        <v>0</v>
      </c>
      <c r="L20" s="21" t="str">
        <f aca="false">IF(D20="","",ROUNDUP(MONTH(D20)/3,0))</f>
        <v/>
      </c>
      <c r="M20" s="22" t="str">
        <f aca="false">IF(B20="","",IF(COUNTIF($B$5:$B$204,B20)&gt;1,"Número repetido",IF(AND(B21&lt;&gt;"",B21-B20&gt;1),"Hueco de numeración","")))</f>
        <v/>
      </c>
    </row>
    <row r="21" customFormat="false" ht="15" hidden="false" customHeight="false" outlineLevel="0" collapsed="false">
      <c r="B21" s="16"/>
      <c r="C21" s="17"/>
      <c r="D21" s="18"/>
      <c r="E21" s="18"/>
      <c r="F21" s="17"/>
      <c r="G21" s="17"/>
      <c r="H21" s="19"/>
      <c r="I21" s="20" t="n">
        <v>0.21</v>
      </c>
      <c r="J21" s="11" t="n">
        <f aca="false">IF(H21="",0,H21*N(I21))</f>
        <v>0</v>
      </c>
      <c r="K21" s="12" t="n">
        <f aca="false">IF(H21="",0,H21+J21)</f>
        <v>0</v>
      </c>
      <c r="L21" s="21" t="str">
        <f aca="false">IF(D21="","",ROUNDUP(MONTH(D21)/3,0))</f>
        <v/>
      </c>
      <c r="M21" s="22" t="str">
        <f aca="false">IF(B21="","",IF(COUNTIF($B$5:$B$204,B21)&gt;1,"Número repetido",IF(AND(B22&lt;&gt;"",B22-B21&gt;1),"Hueco de numeración","")))</f>
        <v/>
      </c>
    </row>
    <row r="22" customFormat="false" ht="15" hidden="false" customHeight="false" outlineLevel="0" collapsed="false">
      <c r="B22" s="16"/>
      <c r="C22" s="17"/>
      <c r="D22" s="18"/>
      <c r="E22" s="18"/>
      <c r="F22" s="17"/>
      <c r="G22" s="17"/>
      <c r="H22" s="19"/>
      <c r="I22" s="20" t="n">
        <v>0.21</v>
      </c>
      <c r="J22" s="11" t="n">
        <f aca="false">IF(H22="",0,H22*N(I22))</f>
        <v>0</v>
      </c>
      <c r="K22" s="12" t="n">
        <f aca="false">IF(H22="",0,H22+J22)</f>
        <v>0</v>
      </c>
      <c r="L22" s="21" t="str">
        <f aca="false">IF(D22="","",ROUNDUP(MONTH(D22)/3,0))</f>
        <v/>
      </c>
      <c r="M22" s="22" t="str">
        <f aca="false">IF(B22="","",IF(COUNTIF($B$5:$B$204,B22)&gt;1,"Número repetido",IF(AND(B23&lt;&gt;"",B23-B22&gt;1),"Hueco de numeración","")))</f>
        <v/>
      </c>
    </row>
    <row r="23" customFormat="false" ht="15" hidden="false" customHeight="false" outlineLevel="0" collapsed="false">
      <c r="B23" s="16"/>
      <c r="C23" s="17"/>
      <c r="D23" s="18"/>
      <c r="E23" s="18"/>
      <c r="F23" s="17"/>
      <c r="G23" s="17"/>
      <c r="H23" s="19"/>
      <c r="I23" s="20" t="n">
        <v>0.21</v>
      </c>
      <c r="J23" s="11" t="n">
        <f aca="false">IF(H23="",0,H23*N(I23))</f>
        <v>0</v>
      </c>
      <c r="K23" s="12" t="n">
        <f aca="false">IF(H23="",0,H23+J23)</f>
        <v>0</v>
      </c>
      <c r="L23" s="21" t="str">
        <f aca="false">IF(D23="","",ROUNDUP(MONTH(D23)/3,0))</f>
        <v/>
      </c>
      <c r="M23" s="22" t="str">
        <f aca="false">IF(B23="","",IF(COUNTIF($B$5:$B$204,B23)&gt;1,"Número repetido",IF(AND(B24&lt;&gt;"",B24-B23&gt;1),"Hueco de numeración","")))</f>
        <v/>
      </c>
    </row>
    <row r="24" customFormat="false" ht="15" hidden="false" customHeight="false" outlineLevel="0" collapsed="false">
      <c r="B24" s="16"/>
      <c r="C24" s="17"/>
      <c r="D24" s="18"/>
      <c r="E24" s="18"/>
      <c r="F24" s="17"/>
      <c r="G24" s="17"/>
      <c r="H24" s="19"/>
      <c r="I24" s="20" t="n">
        <v>0.21</v>
      </c>
      <c r="J24" s="11" t="n">
        <f aca="false">IF(H24="",0,H24*N(I24))</f>
        <v>0</v>
      </c>
      <c r="K24" s="12" t="n">
        <f aca="false">IF(H24="",0,H24+J24)</f>
        <v>0</v>
      </c>
      <c r="L24" s="21" t="str">
        <f aca="false">IF(D24="","",ROUNDUP(MONTH(D24)/3,0))</f>
        <v/>
      </c>
      <c r="M24" s="22" t="str">
        <f aca="false">IF(B24="","",IF(COUNTIF($B$5:$B$204,B24)&gt;1,"Número repetido",IF(AND(B25&lt;&gt;"",B25-B24&gt;1),"Hueco de numeración","")))</f>
        <v/>
      </c>
    </row>
    <row r="25" customFormat="false" ht="15" hidden="false" customHeight="false" outlineLevel="0" collapsed="false">
      <c r="B25" s="16"/>
      <c r="C25" s="17"/>
      <c r="D25" s="18"/>
      <c r="E25" s="18"/>
      <c r="F25" s="17"/>
      <c r="G25" s="17"/>
      <c r="H25" s="19"/>
      <c r="I25" s="20" t="n">
        <v>0.21</v>
      </c>
      <c r="J25" s="11" t="n">
        <f aca="false">IF(H25="",0,H25*N(I25))</f>
        <v>0</v>
      </c>
      <c r="K25" s="12" t="n">
        <f aca="false">IF(H25="",0,H25+J25)</f>
        <v>0</v>
      </c>
      <c r="L25" s="21" t="str">
        <f aca="false">IF(D25="","",ROUNDUP(MONTH(D25)/3,0))</f>
        <v/>
      </c>
      <c r="M25" s="22" t="str">
        <f aca="false">IF(B25="","",IF(COUNTIF($B$5:$B$204,B25)&gt;1,"Número repetido",IF(AND(B26&lt;&gt;"",B26-B25&gt;1),"Hueco de numeración","")))</f>
        <v/>
      </c>
    </row>
    <row r="26" customFormat="false" ht="15" hidden="false" customHeight="false" outlineLevel="0" collapsed="false">
      <c r="B26" s="16"/>
      <c r="C26" s="17"/>
      <c r="D26" s="18"/>
      <c r="E26" s="18"/>
      <c r="F26" s="17"/>
      <c r="G26" s="17"/>
      <c r="H26" s="19"/>
      <c r="I26" s="20" t="n">
        <v>0.21</v>
      </c>
      <c r="J26" s="11" t="n">
        <f aca="false">IF(H26="",0,H26*N(I26))</f>
        <v>0</v>
      </c>
      <c r="K26" s="12" t="n">
        <f aca="false">IF(H26="",0,H26+J26)</f>
        <v>0</v>
      </c>
      <c r="L26" s="21" t="str">
        <f aca="false">IF(D26="","",ROUNDUP(MONTH(D26)/3,0))</f>
        <v/>
      </c>
      <c r="M26" s="22" t="str">
        <f aca="false">IF(B26="","",IF(COUNTIF($B$5:$B$204,B26)&gt;1,"Número repetido",IF(AND(B27&lt;&gt;"",B27-B26&gt;1),"Hueco de numeración","")))</f>
        <v/>
      </c>
    </row>
    <row r="27" customFormat="false" ht="15" hidden="false" customHeight="false" outlineLevel="0" collapsed="false">
      <c r="B27" s="16"/>
      <c r="C27" s="17"/>
      <c r="D27" s="18"/>
      <c r="E27" s="18"/>
      <c r="F27" s="17"/>
      <c r="G27" s="17"/>
      <c r="H27" s="19"/>
      <c r="I27" s="20" t="n">
        <v>0.21</v>
      </c>
      <c r="J27" s="11" t="n">
        <f aca="false">IF(H27="",0,H27*N(I27))</f>
        <v>0</v>
      </c>
      <c r="K27" s="12" t="n">
        <f aca="false">IF(H27="",0,H27+J27)</f>
        <v>0</v>
      </c>
      <c r="L27" s="21" t="str">
        <f aca="false">IF(D27="","",ROUNDUP(MONTH(D27)/3,0))</f>
        <v/>
      </c>
      <c r="M27" s="22" t="str">
        <f aca="false">IF(B27="","",IF(COUNTIF($B$5:$B$204,B27)&gt;1,"Número repetido",IF(AND(B28&lt;&gt;"",B28-B27&gt;1),"Hueco de numeración","")))</f>
        <v/>
      </c>
    </row>
    <row r="28" customFormat="false" ht="15" hidden="false" customHeight="false" outlineLevel="0" collapsed="false">
      <c r="B28" s="16"/>
      <c r="C28" s="17"/>
      <c r="D28" s="18"/>
      <c r="E28" s="18"/>
      <c r="F28" s="17"/>
      <c r="G28" s="17"/>
      <c r="H28" s="19"/>
      <c r="I28" s="20" t="n">
        <v>0.21</v>
      </c>
      <c r="J28" s="11" t="n">
        <f aca="false">IF(H28="",0,H28*N(I28))</f>
        <v>0</v>
      </c>
      <c r="K28" s="12" t="n">
        <f aca="false">IF(H28="",0,H28+J28)</f>
        <v>0</v>
      </c>
      <c r="L28" s="21" t="str">
        <f aca="false">IF(D28="","",ROUNDUP(MONTH(D28)/3,0))</f>
        <v/>
      </c>
      <c r="M28" s="22" t="str">
        <f aca="false">IF(B28="","",IF(COUNTIF($B$5:$B$204,B28)&gt;1,"Número repetido",IF(AND(B29&lt;&gt;"",B29-B28&gt;1),"Hueco de numeración","")))</f>
        <v/>
      </c>
    </row>
    <row r="29" customFormat="false" ht="15" hidden="false" customHeight="false" outlineLevel="0" collapsed="false">
      <c r="B29" s="16"/>
      <c r="C29" s="17"/>
      <c r="D29" s="18"/>
      <c r="E29" s="18"/>
      <c r="F29" s="17"/>
      <c r="G29" s="17"/>
      <c r="H29" s="19"/>
      <c r="I29" s="20" t="n">
        <v>0.21</v>
      </c>
      <c r="J29" s="11" t="n">
        <f aca="false">IF(H29="",0,H29*N(I29))</f>
        <v>0</v>
      </c>
      <c r="K29" s="12" t="n">
        <f aca="false">IF(H29="",0,H29+J29)</f>
        <v>0</v>
      </c>
      <c r="L29" s="21" t="str">
        <f aca="false">IF(D29="","",ROUNDUP(MONTH(D29)/3,0))</f>
        <v/>
      </c>
      <c r="M29" s="22" t="str">
        <f aca="false">IF(B29="","",IF(COUNTIF($B$5:$B$204,B29)&gt;1,"Número repetido",IF(AND(B30&lt;&gt;"",B30-B29&gt;1),"Hueco de numeración","")))</f>
        <v/>
      </c>
    </row>
    <row r="30" customFormat="false" ht="15" hidden="false" customHeight="false" outlineLevel="0" collapsed="false">
      <c r="B30" s="16"/>
      <c r="C30" s="17"/>
      <c r="D30" s="18"/>
      <c r="E30" s="18"/>
      <c r="F30" s="17"/>
      <c r="G30" s="17"/>
      <c r="H30" s="19"/>
      <c r="I30" s="20" t="n">
        <v>0.21</v>
      </c>
      <c r="J30" s="11" t="n">
        <f aca="false">IF(H30="",0,H30*N(I30))</f>
        <v>0</v>
      </c>
      <c r="K30" s="12" t="n">
        <f aca="false">IF(H30="",0,H30+J30)</f>
        <v>0</v>
      </c>
      <c r="L30" s="21" t="str">
        <f aca="false">IF(D30="","",ROUNDUP(MONTH(D30)/3,0))</f>
        <v/>
      </c>
      <c r="M30" s="22" t="str">
        <f aca="false">IF(B30="","",IF(COUNTIF($B$5:$B$204,B30)&gt;1,"Número repetido",IF(AND(B31&lt;&gt;"",B31-B30&gt;1),"Hueco de numeración","")))</f>
        <v/>
      </c>
    </row>
    <row r="31" customFormat="false" ht="15" hidden="false" customHeight="false" outlineLevel="0" collapsed="false">
      <c r="B31" s="16"/>
      <c r="C31" s="17"/>
      <c r="D31" s="18"/>
      <c r="E31" s="18"/>
      <c r="F31" s="17"/>
      <c r="G31" s="17"/>
      <c r="H31" s="19"/>
      <c r="I31" s="20" t="n">
        <v>0.21</v>
      </c>
      <c r="J31" s="11" t="n">
        <f aca="false">IF(H31="",0,H31*N(I31))</f>
        <v>0</v>
      </c>
      <c r="K31" s="12" t="n">
        <f aca="false">IF(H31="",0,H31+J31)</f>
        <v>0</v>
      </c>
      <c r="L31" s="21" t="str">
        <f aca="false">IF(D31="","",ROUNDUP(MONTH(D31)/3,0))</f>
        <v/>
      </c>
      <c r="M31" s="22" t="str">
        <f aca="false">IF(B31="","",IF(COUNTIF($B$5:$B$204,B31)&gt;1,"Número repetido",IF(AND(B32&lt;&gt;"",B32-B31&gt;1),"Hueco de numeración","")))</f>
        <v/>
      </c>
    </row>
    <row r="32" customFormat="false" ht="15" hidden="false" customHeight="false" outlineLevel="0" collapsed="false">
      <c r="B32" s="16"/>
      <c r="C32" s="17"/>
      <c r="D32" s="18"/>
      <c r="E32" s="18"/>
      <c r="F32" s="17"/>
      <c r="G32" s="17"/>
      <c r="H32" s="19"/>
      <c r="I32" s="20" t="n">
        <v>0.21</v>
      </c>
      <c r="J32" s="11" t="n">
        <f aca="false">IF(H32="",0,H32*N(I32))</f>
        <v>0</v>
      </c>
      <c r="K32" s="12" t="n">
        <f aca="false">IF(H32="",0,H32+J32)</f>
        <v>0</v>
      </c>
      <c r="L32" s="21" t="str">
        <f aca="false">IF(D32="","",ROUNDUP(MONTH(D32)/3,0))</f>
        <v/>
      </c>
      <c r="M32" s="22" t="str">
        <f aca="false">IF(B32="","",IF(COUNTIF($B$5:$B$204,B32)&gt;1,"Número repetido",IF(AND(B33&lt;&gt;"",B33-B32&gt;1),"Hueco de numeración","")))</f>
        <v/>
      </c>
    </row>
    <row r="33" customFormat="false" ht="15" hidden="false" customHeight="false" outlineLevel="0" collapsed="false">
      <c r="B33" s="16"/>
      <c r="C33" s="17"/>
      <c r="D33" s="18"/>
      <c r="E33" s="18"/>
      <c r="F33" s="17"/>
      <c r="G33" s="17"/>
      <c r="H33" s="19"/>
      <c r="I33" s="20" t="n">
        <v>0.21</v>
      </c>
      <c r="J33" s="11" t="n">
        <f aca="false">IF(H33="",0,H33*N(I33))</f>
        <v>0</v>
      </c>
      <c r="K33" s="12" t="n">
        <f aca="false">IF(H33="",0,H33+J33)</f>
        <v>0</v>
      </c>
      <c r="L33" s="21" t="str">
        <f aca="false">IF(D33="","",ROUNDUP(MONTH(D33)/3,0))</f>
        <v/>
      </c>
      <c r="M33" s="22" t="str">
        <f aca="false">IF(B33="","",IF(COUNTIF($B$5:$B$204,B33)&gt;1,"Número repetido",IF(AND(B34&lt;&gt;"",B34-B33&gt;1),"Hueco de numeración","")))</f>
        <v/>
      </c>
    </row>
    <row r="34" customFormat="false" ht="15" hidden="false" customHeight="false" outlineLevel="0" collapsed="false">
      <c r="B34" s="16"/>
      <c r="C34" s="17"/>
      <c r="D34" s="18"/>
      <c r="E34" s="18"/>
      <c r="F34" s="17"/>
      <c r="G34" s="17"/>
      <c r="H34" s="19"/>
      <c r="I34" s="20" t="n">
        <v>0.21</v>
      </c>
      <c r="J34" s="11" t="n">
        <f aca="false">IF(H34="",0,H34*N(I34))</f>
        <v>0</v>
      </c>
      <c r="K34" s="12" t="n">
        <f aca="false">IF(H34="",0,H34+J34)</f>
        <v>0</v>
      </c>
      <c r="L34" s="21" t="str">
        <f aca="false">IF(D34="","",ROUNDUP(MONTH(D34)/3,0))</f>
        <v/>
      </c>
      <c r="M34" s="22" t="str">
        <f aca="false">IF(B34="","",IF(COUNTIF($B$5:$B$204,B34)&gt;1,"Número repetido",IF(AND(B35&lt;&gt;"",B35-B34&gt;1),"Hueco de numeración","")))</f>
        <v/>
      </c>
    </row>
    <row r="35" customFormat="false" ht="15" hidden="false" customHeight="false" outlineLevel="0" collapsed="false">
      <c r="B35" s="16"/>
      <c r="C35" s="17"/>
      <c r="D35" s="18"/>
      <c r="E35" s="18"/>
      <c r="F35" s="17"/>
      <c r="G35" s="17"/>
      <c r="H35" s="19"/>
      <c r="I35" s="20" t="n">
        <v>0.21</v>
      </c>
      <c r="J35" s="11" t="n">
        <f aca="false">IF(H35="",0,H35*N(I35))</f>
        <v>0</v>
      </c>
      <c r="K35" s="12" t="n">
        <f aca="false">IF(H35="",0,H35+J35)</f>
        <v>0</v>
      </c>
      <c r="L35" s="21" t="str">
        <f aca="false">IF(D35="","",ROUNDUP(MONTH(D35)/3,0))</f>
        <v/>
      </c>
      <c r="M35" s="22" t="str">
        <f aca="false">IF(B35="","",IF(COUNTIF($B$5:$B$204,B35)&gt;1,"Número repetido",IF(AND(B36&lt;&gt;"",B36-B35&gt;1),"Hueco de numeración","")))</f>
        <v/>
      </c>
    </row>
    <row r="36" customFormat="false" ht="15" hidden="false" customHeight="false" outlineLevel="0" collapsed="false">
      <c r="B36" s="16"/>
      <c r="C36" s="17"/>
      <c r="D36" s="18"/>
      <c r="E36" s="18"/>
      <c r="F36" s="17"/>
      <c r="G36" s="17"/>
      <c r="H36" s="19"/>
      <c r="I36" s="20" t="n">
        <v>0.21</v>
      </c>
      <c r="J36" s="11" t="n">
        <f aca="false">IF(H36="",0,H36*N(I36))</f>
        <v>0</v>
      </c>
      <c r="K36" s="12" t="n">
        <f aca="false">IF(H36="",0,H36+J36)</f>
        <v>0</v>
      </c>
      <c r="L36" s="21" t="str">
        <f aca="false">IF(D36="","",ROUNDUP(MONTH(D36)/3,0))</f>
        <v/>
      </c>
      <c r="M36" s="22" t="str">
        <f aca="false">IF(B36="","",IF(COUNTIF($B$5:$B$204,B36)&gt;1,"Número repetido",IF(AND(B37&lt;&gt;"",B37-B36&gt;1),"Hueco de numeración","")))</f>
        <v/>
      </c>
    </row>
    <row r="37" customFormat="false" ht="15" hidden="false" customHeight="false" outlineLevel="0" collapsed="false">
      <c r="B37" s="16"/>
      <c r="C37" s="17"/>
      <c r="D37" s="18"/>
      <c r="E37" s="18"/>
      <c r="F37" s="17"/>
      <c r="G37" s="17"/>
      <c r="H37" s="19"/>
      <c r="I37" s="20" t="n">
        <v>0.21</v>
      </c>
      <c r="J37" s="11" t="n">
        <f aca="false">IF(H37="",0,H37*N(I37))</f>
        <v>0</v>
      </c>
      <c r="K37" s="12" t="n">
        <f aca="false">IF(H37="",0,H37+J37)</f>
        <v>0</v>
      </c>
      <c r="L37" s="21" t="str">
        <f aca="false">IF(D37="","",ROUNDUP(MONTH(D37)/3,0))</f>
        <v/>
      </c>
      <c r="M37" s="22" t="str">
        <f aca="false">IF(B37="","",IF(COUNTIF($B$5:$B$204,B37)&gt;1,"Número repetido",IF(AND(B38&lt;&gt;"",B38-B37&gt;1),"Hueco de numeración","")))</f>
        <v/>
      </c>
    </row>
    <row r="38" customFormat="false" ht="15" hidden="false" customHeight="false" outlineLevel="0" collapsed="false">
      <c r="B38" s="16"/>
      <c r="C38" s="17"/>
      <c r="D38" s="18"/>
      <c r="E38" s="18"/>
      <c r="F38" s="17"/>
      <c r="G38" s="17"/>
      <c r="H38" s="19"/>
      <c r="I38" s="20" t="n">
        <v>0.21</v>
      </c>
      <c r="J38" s="11" t="n">
        <f aca="false">IF(H38="",0,H38*N(I38))</f>
        <v>0</v>
      </c>
      <c r="K38" s="12" t="n">
        <f aca="false">IF(H38="",0,H38+J38)</f>
        <v>0</v>
      </c>
      <c r="L38" s="21" t="str">
        <f aca="false">IF(D38="","",ROUNDUP(MONTH(D38)/3,0))</f>
        <v/>
      </c>
      <c r="M38" s="22" t="str">
        <f aca="false">IF(B38="","",IF(COUNTIF($B$5:$B$204,B38)&gt;1,"Número repetido",IF(AND(B39&lt;&gt;"",B39-B38&gt;1),"Hueco de numeración","")))</f>
        <v/>
      </c>
    </row>
    <row r="39" customFormat="false" ht="15" hidden="false" customHeight="false" outlineLevel="0" collapsed="false">
      <c r="B39" s="16"/>
      <c r="C39" s="17"/>
      <c r="D39" s="18"/>
      <c r="E39" s="18"/>
      <c r="F39" s="17"/>
      <c r="G39" s="17"/>
      <c r="H39" s="19"/>
      <c r="I39" s="20" t="n">
        <v>0.21</v>
      </c>
      <c r="J39" s="11" t="n">
        <f aca="false">IF(H39="",0,H39*N(I39))</f>
        <v>0</v>
      </c>
      <c r="K39" s="12" t="n">
        <f aca="false">IF(H39="",0,H39+J39)</f>
        <v>0</v>
      </c>
      <c r="L39" s="21" t="str">
        <f aca="false">IF(D39="","",ROUNDUP(MONTH(D39)/3,0))</f>
        <v/>
      </c>
      <c r="M39" s="22" t="str">
        <f aca="false">IF(B39="","",IF(COUNTIF($B$5:$B$204,B39)&gt;1,"Número repetido",IF(AND(B40&lt;&gt;"",B40-B39&gt;1),"Hueco de numeración","")))</f>
        <v/>
      </c>
    </row>
    <row r="40" customFormat="false" ht="15" hidden="false" customHeight="false" outlineLevel="0" collapsed="false">
      <c r="B40" s="16"/>
      <c r="C40" s="17"/>
      <c r="D40" s="18"/>
      <c r="E40" s="18"/>
      <c r="F40" s="17"/>
      <c r="G40" s="17"/>
      <c r="H40" s="19"/>
      <c r="I40" s="20" t="n">
        <v>0.21</v>
      </c>
      <c r="J40" s="11" t="n">
        <f aca="false">IF(H40="",0,H40*N(I40))</f>
        <v>0</v>
      </c>
      <c r="K40" s="12" t="n">
        <f aca="false">IF(H40="",0,H40+J40)</f>
        <v>0</v>
      </c>
      <c r="L40" s="21" t="str">
        <f aca="false">IF(D40="","",ROUNDUP(MONTH(D40)/3,0))</f>
        <v/>
      </c>
      <c r="M40" s="22" t="str">
        <f aca="false">IF(B40="","",IF(COUNTIF($B$5:$B$204,B40)&gt;1,"Número repetido",IF(AND(B41&lt;&gt;"",B41-B40&gt;1),"Hueco de numeración","")))</f>
        <v/>
      </c>
    </row>
    <row r="41" customFormat="false" ht="15" hidden="false" customHeight="false" outlineLevel="0" collapsed="false">
      <c r="B41" s="16"/>
      <c r="C41" s="17"/>
      <c r="D41" s="18"/>
      <c r="E41" s="18"/>
      <c r="F41" s="17"/>
      <c r="G41" s="17"/>
      <c r="H41" s="19"/>
      <c r="I41" s="20" t="n">
        <v>0.21</v>
      </c>
      <c r="J41" s="11" t="n">
        <f aca="false">IF(H41="",0,H41*N(I41))</f>
        <v>0</v>
      </c>
      <c r="K41" s="12" t="n">
        <f aca="false">IF(H41="",0,H41+J41)</f>
        <v>0</v>
      </c>
      <c r="L41" s="21" t="str">
        <f aca="false">IF(D41="","",ROUNDUP(MONTH(D41)/3,0))</f>
        <v/>
      </c>
      <c r="M41" s="22" t="str">
        <f aca="false">IF(B41="","",IF(COUNTIF($B$5:$B$204,B41)&gt;1,"Número repetido",IF(AND(B42&lt;&gt;"",B42-B41&gt;1),"Hueco de numeración","")))</f>
        <v/>
      </c>
    </row>
    <row r="42" customFormat="false" ht="15" hidden="false" customHeight="false" outlineLevel="0" collapsed="false">
      <c r="B42" s="16"/>
      <c r="C42" s="17"/>
      <c r="D42" s="18"/>
      <c r="E42" s="18"/>
      <c r="F42" s="17"/>
      <c r="G42" s="17"/>
      <c r="H42" s="19"/>
      <c r="I42" s="20" t="n">
        <v>0.21</v>
      </c>
      <c r="J42" s="11" t="n">
        <f aca="false">IF(H42="",0,H42*N(I42))</f>
        <v>0</v>
      </c>
      <c r="K42" s="12" t="n">
        <f aca="false">IF(H42="",0,H42+J42)</f>
        <v>0</v>
      </c>
      <c r="L42" s="21" t="str">
        <f aca="false">IF(D42="","",ROUNDUP(MONTH(D42)/3,0))</f>
        <v/>
      </c>
      <c r="M42" s="22" t="str">
        <f aca="false">IF(B42="","",IF(COUNTIF($B$5:$B$204,B42)&gt;1,"Número repetido",IF(AND(B43&lt;&gt;"",B43-B42&gt;1),"Hueco de numeración","")))</f>
        <v/>
      </c>
    </row>
    <row r="43" customFormat="false" ht="15" hidden="false" customHeight="false" outlineLevel="0" collapsed="false">
      <c r="B43" s="16"/>
      <c r="C43" s="17"/>
      <c r="D43" s="18"/>
      <c r="E43" s="18"/>
      <c r="F43" s="17"/>
      <c r="G43" s="17"/>
      <c r="H43" s="19"/>
      <c r="I43" s="20" t="n">
        <v>0.21</v>
      </c>
      <c r="J43" s="11" t="n">
        <f aca="false">IF(H43="",0,H43*N(I43))</f>
        <v>0</v>
      </c>
      <c r="K43" s="12" t="n">
        <f aca="false">IF(H43="",0,H43+J43)</f>
        <v>0</v>
      </c>
      <c r="L43" s="21" t="str">
        <f aca="false">IF(D43="","",ROUNDUP(MONTH(D43)/3,0))</f>
        <v/>
      </c>
      <c r="M43" s="22" t="str">
        <f aca="false">IF(B43="","",IF(COUNTIF($B$5:$B$204,B43)&gt;1,"Número repetido",IF(AND(B44&lt;&gt;"",B44-B43&gt;1),"Hueco de numeración","")))</f>
        <v/>
      </c>
    </row>
    <row r="44" customFormat="false" ht="15" hidden="false" customHeight="false" outlineLevel="0" collapsed="false">
      <c r="B44" s="16"/>
      <c r="C44" s="17"/>
      <c r="D44" s="18"/>
      <c r="E44" s="18"/>
      <c r="F44" s="17"/>
      <c r="G44" s="17"/>
      <c r="H44" s="19"/>
      <c r="I44" s="20" t="n">
        <v>0.21</v>
      </c>
      <c r="J44" s="11" t="n">
        <f aca="false">IF(H44="",0,H44*N(I44))</f>
        <v>0</v>
      </c>
      <c r="K44" s="12" t="n">
        <f aca="false">IF(H44="",0,H44+J44)</f>
        <v>0</v>
      </c>
      <c r="L44" s="21" t="str">
        <f aca="false">IF(D44="","",ROUNDUP(MONTH(D44)/3,0))</f>
        <v/>
      </c>
      <c r="M44" s="22" t="str">
        <f aca="false">IF(B44="","",IF(COUNTIF($B$5:$B$204,B44)&gt;1,"Número repetido",IF(AND(B45&lt;&gt;"",B45-B44&gt;1),"Hueco de numeración","")))</f>
        <v/>
      </c>
    </row>
    <row r="45" customFormat="false" ht="15" hidden="false" customHeight="false" outlineLevel="0" collapsed="false">
      <c r="B45" s="16"/>
      <c r="C45" s="17"/>
      <c r="D45" s="18"/>
      <c r="E45" s="18"/>
      <c r="F45" s="17"/>
      <c r="G45" s="17"/>
      <c r="H45" s="19"/>
      <c r="I45" s="20" t="n">
        <v>0.21</v>
      </c>
      <c r="J45" s="11" t="n">
        <f aca="false">IF(H45="",0,H45*N(I45))</f>
        <v>0</v>
      </c>
      <c r="K45" s="12" t="n">
        <f aca="false">IF(H45="",0,H45+J45)</f>
        <v>0</v>
      </c>
      <c r="L45" s="21" t="str">
        <f aca="false">IF(D45="","",ROUNDUP(MONTH(D45)/3,0))</f>
        <v/>
      </c>
      <c r="M45" s="22" t="str">
        <f aca="false">IF(B45="","",IF(COUNTIF($B$5:$B$204,B45)&gt;1,"Número repetido",IF(AND(B46&lt;&gt;"",B46-B45&gt;1),"Hueco de numeración","")))</f>
        <v/>
      </c>
    </row>
    <row r="46" customFormat="false" ht="15" hidden="false" customHeight="false" outlineLevel="0" collapsed="false">
      <c r="B46" s="16"/>
      <c r="C46" s="17"/>
      <c r="D46" s="18"/>
      <c r="E46" s="18"/>
      <c r="F46" s="17"/>
      <c r="G46" s="17"/>
      <c r="H46" s="19"/>
      <c r="I46" s="20" t="n">
        <v>0.21</v>
      </c>
      <c r="J46" s="11" t="n">
        <f aca="false">IF(H46="",0,H46*N(I46))</f>
        <v>0</v>
      </c>
      <c r="K46" s="12" t="n">
        <f aca="false">IF(H46="",0,H46+J46)</f>
        <v>0</v>
      </c>
      <c r="L46" s="21" t="str">
        <f aca="false">IF(D46="","",ROUNDUP(MONTH(D46)/3,0))</f>
        <v/>
      </c>
      <c r="M46" s="22" t="str">
        <f aca="false">IF(B46="","",IF(COUNTIF($B$5:$B$204,B46)&gt;1,"Número repetido",IF(AND(B47&lt;&gt;"",B47-B46&gt;1),"Hueco de numeración","")))</f>
        <v/>
      </c>
    </row>
    <row r="47" customFormat="false" ht="15" hidden="false" customHeight="false" outlineLevel="0" collapsed="false">
      <c r="B47" s="16"/>
      <c r="C47" s="17"/>
      <c r="D47" s="18"/>
      <c r="E47" s="18"/>
      <c r="F47" s="17"/>
      <c r="G47" s="17"/>
      <c r="H47" s="19"/>
      <c r="I47" s="20" t="n">
        <v>0.21</v>
      </c>
      <c r="J47" s="11" t="n">
        <f aca="false">IF(H47="",0,H47*N(I47))</f>
        <v>0</v>
      </c>
      <c r="K47" s="12" t="n">
        <f aca="false">IF(H47="",0,H47+J47)</f>
        <v>0</v>
      </c>
      <c r="L47" s="21" t="str">
        <f aca="false">IF(D47="","",ROUNDUP(MONTH(D47)/3,0))</f>
        <v/>
      </c>
      <c r="M47" s="22" t="str">
        <f aca="false">IF(B47="","",IF(COUNTIF($B$5:$B$204,B47)&gt;1,"Número repetido",IF(AND(B48&lt;&gt;"",B48-B47&gt;1),"Hueco de numeración","")))</f>
        <v/>
      </c>
    </row>
    <row r="48" customFormat="false" ht="15" hidden="false" customHeight="false" outlineLevel="0" collapsed="false">
      <c r="B48" s="16"/>
      <c r="C48" s="17"/>
      <c r="D48" s="18"/>
      <c r="E48" s="18"/>
      <c r="F48" s="17"/>
      <c r="G48" s="17"/>
      <c r="H48" s="19"/>
      <c r="I48" s="20" t="n">
        <v>0.21</v>
      </c>
      <c r="J48" s="11" t="n">
        <f aca="false">IF(H48="",0,H48*N(I48))</f>
        <v>0</v>
      </c>
      <c r="K48" s="12" t="n">
        <f aca="false">IF(H48="",0,H48+J48)</f>
        <v>0</v>
      </c>
      <c r="L48" s="21" t="str">
        <f aca="false">IF(D48="","",ROUNDUP(MONTH(D48)/3,0))</f>
        <v/>
      </c>
      <c r="M48" s="22" t="str">
        <f aca="false">IF(B48="","",IF(COUNTIF($B$5:$B$204,B48)&gt;1,"Número repetido",IF(AND(B49&lt;&gt;"",B49-B48&gt;1),"Hueco de numeración","")))</f>
        <v/>
      </c>
    </row>
    <row r="49" customFormat="false" ht="15" hidden="false" customHeight="false" outlineLevel="0" collapsed="false">
      <c r="B49" s="16"/>
      <c r="C49" s="17"/>
      <c r="D49" s="18"/>
      <c r="E49" s="18"/>
      <c r="F49" s="17"/>
      <c r="G49" s="17"/>
      <c r="H49" s="19"/>
      <c r="I49" s="20" t="n">
        <v>0.21</v>
      </c>
      <c r="J49" s="11" t="n">
        <f aca="false">IF(H49="",0,H49*N(I49))</f>
        <v>0</v>
      </c>
      <c r="K49" s="12" t="n">
        <f aca="false">IF(H49="",0,H49+J49)</f>
        <v>0</v>
      </c>
      <c r="L49" s="21" t="str">
        <f aca="false">IF(D49="","",ROUNDUP(MONTH(D49)/3,0))</f>
        <v/>
      </c>
      <c r="M49" s="22" t="str">
        <f aca="false">IF(B49="","",IF(COUNTIF($B$5:$B$204,B49)&gt;1,"Número repetido",IF(AND(B50&lt;&gt;"",B50-B49&gt;1),"Hueco de numeración","")))</f>
        <v/>
      </c>
    </row>
    <row r="50" customFormat="false" ht="15" hidden="false" customHeight="false" outlineLevel="0" collapsed="false">
      <c r="B50" s="16"/>
      <c r="C50" s="17"/>
      <c r="D50" s="18"/>
      <c r="E50" s="18"/>
      <c r="F50" s="17"/>
      <c r="G50" s="17"/>
      <c r="H50" s="19"/>
      <c r="I50" s="20" t="n">
        <v>0.21</v>
      </c>
      <c r="J50" s="11" t="n">
        <f aca="false">IF(H50="",0,H50*N(I50))</f>
        <v>0</v>
      </c>
      <c r="K50" s="12" t="n">
        <f aca="false">IF(H50="",0,H50+J50)</f>
        <v>0</v>
      </c>
      <c r="L50" s="21" t="str">
        <f aca="false">IF(D50="","",ROUNDUP(MONTH(D50)/3,0))</f>
        <v/>
      </c>
      <c r="M50" s="22" t="str">
        <f aca="false">IF(B50="","",IF(COUNTIF($B$5:$B$204,B50)&gt;1,"Número repetido",IF(AND(B51&lt;&gt;"",B51-B50&gt;1),"Hueco de numeración","")))</f>
        <v/>
      </c>
    </row>
    <row r="51" customFormat="false" ht="15" hidden="false" customHeight="false" outlineLevel="0" collapsed="false">
      <c r="B51" s="16"/>
      <c r="C51" s="17"/>
      <c r="D51" s="18"/>
      <c r="E51" s="18"/>
      <c r="F51" s="17"/>
      <c r="G51" s="17"/>
      <c r="H51" s="19"/>
      <c r="I51" s="20" t="n">
        <v>0.21</v>
      </c>
      <c r="J51" s="11" t="n">
        <f aca="false">IF(H51="",0,H51*N(I51))</f>
        <v>0</v>
      </c>
      <c r="K51" s="12" t="n">
        <f aca="false">IF(H51="",0,H51+J51)</f>
        <v>0</v>
      </c>
      <c r="L51" s="21" t="str">
        <f aca="false">IF(D51="","",ROUNDUP(MONTH(D51)/3,0))</f>
        <v/>
      </c>
      <c r="M51" s="22" t="str">
        <f aca="false">IF(B51="","",IF(COUNTIF($B$5:$B$204,B51)&gt;1,"Número repetido",IF(AND(B52&lt;&gt;"",B52-B51&gt;1),"Hueco de numeración","")))</f>
        <v/>
      </c>
    </row>
    <row r="52" customFormat="false" ht="15" hidden="false" customHeight="false" outlineLevel="0" collapsed="false">
      <c r="B52" s="16"/>
      <c r="C52" s="17"/>
      <c r="D52" s="18"/>
      <c r="E52" s="18"/>
      <c r="F52" s="17"/>
      <c r="G52" s="17"/>
      <c r="H52" s="19"/>
      <c r="I52" s="20" t="n">
        <v>0.21</v>
      </c>
      <c r="J52" s="11" t="n">
        <f aca="false">IF(H52="",0,H52*N(I52))</f>
        <v>0</v>
      </c>
      <c r="K52" s="12" t="n">
        <f aca="false">IF(H52="",0,H52+J52)</f>
        <v>0</v>
      </c>
      <c r="L52" s="21" t="str">
        <f aca="false">IF(D52="","",ROUNDUP(MONTH(D52)/3,0))</f>
        <v/>
      </c>
      <c r="M52" s="22" t="str">
        <f aca="false">IF(B52="","",IF(COUNTIF($B$5:$B$204,B52)&gt;1,"Número repetido",IF(AND(B53&lt;&gt;"",B53-B52&gt;1),"Hueco de numeración","")))</f>
        <v/>
      </c>
    </row>
    <row r="53" customFormat="false" ht="15" hidden="false" customHeight="false" outlineLevel="0" collapsed="false">
      <c r="B53" s="16"/>
      <c r="C53" s="17"/>
      <c r="D53" s="18"/>
      <c r="E53" s="18"/>
      <c r="F53" s="17"/>
      <c r="G53" s="17"/>
      <c r="H53" s="19"/>
      <c r="I53" s="20" t="n">
        <v>0.21</v>
      </c>
      <c r="J53" s="11" t="n">
        <f aca="false">IF(H53="",0,H53*N(I53))</f>
        <v>0</v>
      </c>
      <c r="K53" s="12" t="n">
        <f aca="false">IF(H53="",0,H53+J53)</f>
        <v>0</v>
      </c>
      <c r="L53" s="21" t="str">
        <f aca="false">IF(D53="","",ROUNDUP(MONTH(D53)/3,0))</f>
        <v/>
      </c>
      <c r="M53" s="22" t="str">
        <f aca="false">IF(B53="","",IF(COUNTIF($B$5:$B$204,B53)&gt;1,"Número repetido",IF(AND(B54&lt;&gt;"",B54-B53&gt;1),"Hueco de numeración","")))</f>
        <v/>
      </c>
    </row>
    <row r="54" customFormat="false" ht="15" hidden="false" customHeight="false" outlineLevel="0" collapsed="false">
      <c r="B54" s="16"/>
      <c r="C54" s="17"/>
      <c r="D54" s="18"/>
      <c r="E54" s="18"/>
      <c r="F54" s="17"/>
      <c r="G54" s="17"/>
      <c r="H54" s="19"/>
      <c r="I54" s="20" t="n">
        <v>0.21</v>
      </c>
      <c r="J54" s="11" t="n">
        <f aca="false">IF(H54="",0,H54*N(I54))</f>
        <v>0</v>
      </c>
      <c r="K54" s="12" t="n">
        <f aca="false">IF(H54="",0,H54+J54)</f>
        <v>0</v>
      </c>
      <c r="L54" s="21" t="str">
        <f aca="false">IF(D54="","",ROUNDUP(MONTH(D54)/3,0))</f>
        <v/>
      </c>
      <c r="M54" s="22" t="str">
        <f aca="false">IF(B54="","",IF(COUNTIF($B$5:$B$204,B54)&gt;1,"Número repetido",IF(AND(B55&lt;&gt;"",B55-B54&gt;1),"Hueco de numeración","")))</f>
        <v/>
      </c>
    </row>
    <row r="55" customFormat="false" ht="15" hidden="false" customHeight="false" outlineLevel="0" collapsed="false">
      <c r="B55" s="16"/>
      <c r="C55" s="17"/>
      <c r="D55" s="18"/>
      <c r="E55" s="18"/>
      <c r="F55" s="17"/>
      <c r="G55" s="17"/>
      <c r="H55" s="19"/>
      <c r="I55" s="20" t="n">
        <v>0.21</v>
      </c>
      <c r="J55" s="11" t="n">
        <f aca="false">IF(H55="",0,H55*N(I55))</f>
        <v>0</v>
      </c>
      <c r="K55" s="12" t="n">
        <f aca="false">IF(H55="",0,H55+J55)</f>
        <v>0</v>
      </c>
      <c r="L55" s="21" t="str">
        <f aca="false">IF(D55="","",ROUNDUP(MONTH(D55)/3,0))</f>
        <v/>
      </c>
      <c r="M55" s="22" t="str">
        <f aca="false">IF(B55="","",IF(COUNTIF($B$5:$B$204,B55)&gt;1,"Número repetido",IF(AND(B56&lt;&gt;"",B56-B55&gt;1),"Hueco de numeración","")))</f>
        <v/>
      </c>
    </row>
    <row r="56" customFormat="false" ht="15" hidden="false" customHeight="false" outlineLevel="0" collapsed="false">
      <c r="B56" s="16"/>
      <c r="C56" s="17"/>
      <c r="D56" s="18"/>
      <c r="E56" s="18"/>
      <c r="F56" s="17"/>
      <c r="G56" s="17"/>
      <c r="H56" s="19"/>
      <c r="I56" s="20" t="n">
        <v>0.21</v>
      </c>
      <c r="J56" s="11" t="n">
        <f aca="false">IF(H56="",0,H56*N(I56))</f>
        <v>0</v>
      </c>
      <c r="K56" s="12" t="n">
        <f aca="false">IF(H56="",0,H56+J56)</f>
        <v>0</v>
      </c>
      <c r="L56" s="21" t="str">
        <f aca="false">IF(D56="","",ROUNDUP(MONTH(D56)/3,0))</f>
        <v/>
      </c>
      <c r="M56" s="22" t="str">
        <f aca="false">IF(B56="","",IF(COUNTIF($B$5:$B$204,B56)&gt;1,"Número repetido",IF(AND(B57&lt;&gt;"",B57-B56&gt;1),"Hueco de numeración","")))</f>
        <v/>
      </c>
    </row>
    <row r="57" customFormat="false" ht="15" hidden="false" customHeight="false" outlineLevel="0" collapsed="false">
      <c r="B57" s="16"/>
      <c r="C57" s="17"/>
      <c r="D57" s="18"/>
      <c r="E57" s="18"/>
      <c r="F57" s="17"/>
      <c r="G57" s="17"/>
      <c r="H57" s="19"/>
      <c r="I57" s="20" t="n">
        <v>0.21</v>
      </c>
      <c r="J57" s="11" t="n">
        <f aca="false">IF(H57="",0,H57*N(I57))</f>
        <v>0</v>
      </c>
      <c r="K57" s="12" t="n">
        <f aca="false">IF(H57="",0,H57+J57)</f>
        <v>0</v>
      </c>
      <c r="L57" s="21" t="str">
        <f aca="false">IF(D57="","",ROUNDUP(MONTH(D57)/3,0))</f>
        <v/>
      </c>
      <c r="M57" s="22" t="str">
        <f aca="false">IF(B57="","",IF(COUNTIF($B$5:$B$204,B57)&gt;1,"Número repetido",IF(AND(B58&lt;&gt;"",B58-B57&gt;1),"Hueco de numeración","")))</f>
        <v/>
      </c>
    </row>
    <row r="58" customFormat="false" ht="15" hidden="false" customHeight="false" outlineLevel="0" collapsed="false">
      <c r="B58" s="16"/>
      <c r="C58" s="17"/>
      <c r="D58" s="18"/>
      <c r="E58" s="18"/>
      <c r="F58" s="17"/>
      <c r="G58" s="17"/>
      <c r="H58" s="19"/>
      <c r="I58" s="20" t="n">
        <v>0.21</v>
      </c>
      <c r="J58" s="11" t="n">
        <f aca="false">IF(H58="",0,H58*N(I58))</f>
        <v>0</v>
      </c>
      <c r="K58" s="12" t="n">
        <f aca="false">IF(H58="",0,H58+J58)</f>
        <v>0</v>
      </c>
      <c r="L58" s="21" t="str">
        <f aca="false">IF(D58="","",ROUNDUP(MONTH(D58)/3,0))</f>
        <v/>
      </c>
      <c r="M58" s="22" t="str">
        <f aca="false">IF(B58="","",IF(COUNTIF($B$5:$B$204,B58)&gt;1,"Número repetido",IF(AND(B59&lt;&gt;"",B59-B58&gt;1),"Hueco de numeración","")))</f>
        <v/>
      </c>
    </row>
    <row r="59" customFormat="false" ht="15" hidden="false" customHeight="false" outlineLevel="0" collapsed="false">
      <c r="B59" s="16"/>
      <c r="C59" s="17"/>
      <c r="D59" s="18"/>
      <c r="E59" s="18"/>
      <c r="F59" s="17"/>
      <c r="G59" s="17"/>
      <c r="H59" s="19"/>
      <c r="I59" s="20" t="n">
        <v>0.21</v>
      </c>
      <c r="J59" s="11" t="n">
        <f aca="false">IF(H59="",0,H59*N(I59))</f>
        <v>0</v>
      </c>
      <c r="K59" s="12" t="n">
        <f aca="false">IF(H59="",0,H59+J59)</f>
        <v>0</v>
      </c>
      <c r="L59" s="21" t="str">
        <f aca="false">IF(D59="","",ROUNDUP(MONTH(D59)/3,0))</f>
        <v/>
      </c>
      <c r="M59" s="22" t="str">
        <f aca="false">IF(B59="","",IF(COUNTIF($B$5:$B$204,B59)&gt;1,"Número repetido",IF(AND(B60&lt;&gt;"",B60-B59&gt;1),"Hueco de numeración","")))</f>
        <v/>
      </c>
    </row>
    <row r="60" customFormat="false" ht="15" hidden="false" customHeight="false" outlineLevel="0" collapsed="false">
      <c r="B60" s="16"/>
      <c r="C60" s="17"/>
      <c r="D60" s="18"/>
      <c r="E60" s="18"/>
      <c r="F60" s="17"/>
      <c r="G60" s="17"/>
      <c r="H60" s="19"/>
      <c r="I60" s="20" t="n">
        <v>0.21</v>
      </c>
      <c r="J60" s="11" t="n">
        <f aca="false">IF(H60="",0,H60*N(I60))</f>
        <v>0</v>
      </c>
      <c r="K60" s="12" t="n">
        <f aca="false">IF(H60="",0,H60+J60)</f>
        <v>0</v>
      </c>
      <c r="L60" s="21" t="str">
        <f aca="false">IF(D60="","",ROUNDUP(MONTH(D60)/3,0))</f>
        <v/>
      </c>
      <c r="M60" s="22" t="str">
        <f aca="false">IF(B60="","",IF(COUNTIF($B$5:$B$204,B60)&gt;1,"Número repetido",IF(AND(B61&lt;&gt;"",B61-B60&gt;1),"Hueco de numeración","")))</f>
        <v/>
      </c>
    </row>
    <row r="61" customFormat="false" ht="15" hidden="false" customHeight="false" outlineLevel="0" collapsed="false">
      <c r="B61" s="16"/>
      <c r="C61" s="17"/>
      <c r="D61" s="18"/>
      <c r="E61" s="18"/>
      <c r="F61" s="17"/>
      <c r="G61" s="17"/>
      <c r="H61" s="19"/>
      <c r="I61" s="20" t="n">
        <v>0.21</v>
      </c>
      <c r="J61" s="11" t="n">
        <f aca="false">IF(H61="",0,H61*N(I61))</f>
        <v>0</v>
      </c>
      <c r="K61" s="12" t="n">
        <f aca="false">IF(H61="",0,H61+J61)</f>
        <v>0</v>
      </c>
      <c r="L61" s="21" t="str">
        <f aca="false">IF(D61="","",ROUNDUP(MONTH(D61)/3,0))</f>
        <v/>
      </c>
      <c r="M61" s="22" t="str">
        <f aca="false">IF(B61="","",IF(COUNTIF($B$5:$B$204,B61)&gt;1,"Número repetido",IF(AND(B62&lt;&gt;"",B62-B61&gt;1),"Hueco de numeración","")))</f>
        <v/>
      </c>
    </row>
    <row r="62" customFormat="false" ht="15" hidden="false" customHeight="false" outlineLevel="0" collapsed="false">
      <c r="B62" s="16"/>
      <c r="C62" s="17"/>
      <c r="D62" s="18"/>
      <c r="E62" s="18"/>
      <c r="F62" s="17"/>
      <c r="G62" s="17"/>
      <c r="H62" s="19"/>
      <c r="I62" s="20" t="n">
        <v>0.21</v>
      </c>
      <c r="J62" s="11" t="n">
        <f aca="false">IF(H62="",0,H62*N(I62))</f>
        <v>0</v>
      </c>
      <c r="K62" s="12" t="n">
        <f aca="false">IF(H62="",0,H62+J62)</f>
        <v>0</v>
      </c>
      <c r="L62" s="21" t="str">
        <f aca="false">IF(D62="","",ROUNDUP(MONTH(D62)/3,0))</f>
        <v/>
      </c>
      <c r="M62" s="22" t="str">
        <f aca="false">IF(B62="","",IF(COUNTIF($B$5:$B$204,B62)&gt;1,"Número repetido",IF(AND(B63&lt;&gt;"",B63-B62&gt;1),"Hueco de numeración","")))</f>
        <v/>
      </c>
    </row>
    <row r="63" customFormat="false" ht="15" hidden="false" customHeight="false" outlineLevel="0" collapsed="false">
      <c r="B63" s="16"/>
      <c r="C63" s="17"/>
      <c r="D63" s="18"/>
      <c r="E63" s="18"/>
      <c r="F63" s="17"/>
      <c r="G63" s="17"/>
      <c r="H63" s="19"/>
      <c r="I63" s="20" t="n">
        <v>0.21</v>
      </c>
      <c r="J63" s="11" t="n">
        <f aca="false">IF(H63="",0,H63*N(I63))</f>
        <v>0</v>
      </c>
      <c r="K63" s="12" t="n">
        <f aca="false">IF(H63="",0,H63+J63)</f>
        <v>0</v>
      </c>
      <c r="L63" s="21" t="str">
        <f aca="false">IF(D63="","",ROUNDUP(MONTH(D63)/3,0))</f>
        <v/>
      </c>
      <c r="M63" s="22" t="str">
        <f aca="false">IF(B63="","",IF(COUNTIF($B$5:$B$204,B63)&gt;1,"Número repetido",IF(AND(B64&lt;&gt;"",B64-B63&gt;1),"Hueco de numeración","")))</f>
        <v/>
      </c>
    </row>
    <row r="64" customFormat="false" ht="15" hidden="false" customHeight="false" outlineLevel="0" collapsed="false">
      <c r="B64" s="16"/>
      <c r="C64" s="17"/>
      <c r="D64" s="18"/>
      <c r="E64" s="18"/>
      <c r="F64" s="17"/>
      <c r="G64" s="17"/>
      <c r="H64" s="19"/>
      <c r="I64" s="20" t="n">
        <v>0.21</v>
      </c>
      <c r="J64" s="11" t="n">
        <f aca="false">IF(H64="",0,H64*N(I64))</f>
        <v>0</v>
      </c>
      <c r="K64" s="12" t="n">
        <f aca="false">IF(H64="",0,H64+J64)</f>
        <v>0</v>
      </c>
      <c r="L64" s="21" t="str">
        <f aca="false">IF(D64="","",ROUNDUP(MONTH(D64)/3,0))</f>
        <v/>
      </c>
      <c r="M64" s="22" t="str">
        <f aca="false">IF(B64="","",IF(COUNTIF($B$5:$B$204,B64)&gt;1,"Número repetido",IF(AND(B65&lt;&gt;"",B65-B64&gt;1),"Hueco de numeración","")))</f>
        <v/>
      </c>
    </row>
    <row r="65" customFormat="false" ht="15" hidden="false" customHeight="false" outlineLevel="0" collapsed="false">
      <c r="B65" s="16"/>
      <c r="C65" s="17"/>
      <c r="D65" s="18"/>
      <c r="E65" s="18"/>
      <c r="F65" s="17"/>
      <c r="G65" s="17"/>
      <c r="H65" s="19"/>
      <c r="I65" s="20" t="n">
        <v>0.21</v>
      </c>
      <c r="J65" s="11" t="n">
        <f aca="false">IF(H65="",0,H65*N(I65))</f>
        <v>0</v>
      </c>
      <c r="K65" s="12" t="n">
        <f aca="false">IF(H65="",0,H65+J65)</f>
        <v>0</v>
      </c>
      <c r="L65" s="21" t="str">
        <f aca="false">IF(D65="","",ROUNDUP(MONTH(D65)/3,0))</f>
        <v/>
      </c>
      <c r="M65" s="22" t="str">
        <f aca="false">IF(B65="","",IF(COUNTIF($B$5:$B$204,B65)&gt;1,"Número repetido",IF(AND(B66&lt;&gt;"",B66-B65&gt;1),"Hueco de numeración","")))</f>
        <v/>
      </c>
    </row>
    <row r="66" customFormat="false" ht="15" hidden="false" customHeight="false" outlineLevel="0" collapsed="false">
      <c r="B66" s="16"/>
      <c r="C66" s="17"/>
      <c r="D66" s="18"/>
      <c r="E66" s="18"/>
      <c r="F66" s="17"/>
      <c r="G66" s="17"/>
      <c r="H66" s="19"/>
      <c r="I66" s="20" t="n">
        <v>0.21</v>
      </c>
      <c r="J66" s="11" t="n">
        <f aca="false">IF(H66="",0,H66*N(I66))</f>
        <v>0</v>
      </c>
      <c r="K66" s="12" t="n">
        <f aca="false">IF(H66="",0,H66+J66)</f>
        <v>0</v>
      </c>
      <c r="L66" s="21" t="str">
        <f aca="false">IF(D66="","",ROUNDUP(MONTH(D66)/3,0))</f>
        <v/>
      </c>
      <c r="M66" s="22" t="str">
        <f aca="false">IF(B66="","",IF(COUNTIF($B$5:$B$204,B66)&gt;1,"Número repetido",IF(AND(B67&lt;&gt;"",B67-B66&gt;1),"Hueco de numeración","")))</f>
        <v/>
      </c>
    </row>
    <row r="67" customFormat="false" ht="15" hidden="false" customHeight="false" outlineLevel="0" collapsed="false">
      <c r="B67" s="16"/>
      <c r="C67" s="17"/>
      <c r="D67" s="18"/>
      <c r="E67" s="18"/>
      <c r="F67" s="17"/>
      <c r="G67" s="17"/>
      <c r="H67" s="19"/>
      <c r="I67" s="20" t="n">
        <v>0.21</v>
      </c>
      <c r="J67" s="11" t="n">
        <f aca="false">IF(H67="",0,H67*N(I67))</f>
        <v>0</v>
      </c>
      <c r="K67" s="12" t="n">
        <f aca="false">IF(H67="",0,H67+J67)</f>
        <v>0</v>
      </c>
      <c r="L67" s="21" t="str">
        <f aca="false">IF(D67="","",ROUNDUP(MONTH(D67)/3,0))</f>
        <v/>
      </c>
      <c r="M67" s="22" t="str">
        <f aca="false">IF(B67="","",IF(COUNTIF($B$5:$B$204,B67)&gt;1,"Número repetido",IF(AND(B68&lt;&gt;"",B68-B67&gt;1),"Hueco de numeración","")))</f>
        <v/>
      </c>
    </row>
    <row r="68" customFormat="false" ht="15" hidden="false" customHeight="false" outlineLevel="0" collapsed="false">
      <c r="B68" s="16"/>
      <c r="C68" s="17"/>
      <c r="D68" s="18"/>
      <c r="E68" s="18"/>
      <c r="F68" s="17"/>
      <c r="G68" s="17"/>
      <c r="H68" s="19"/>
      <c r="I68" s="20" t="n">
        <v>0.21</v>
      </c>
      <c r="J68" s="11" t="n">
        <f aca="false">IF(H68="",0,H68*N(I68))</f>
        <v>0</v>
      </c>
      <c r="K68" s="12" t="n">
        <f aca="false">IF(H68="",0,H68+J68)</f>
        <v>0</v>
      </c>
      <c r="L68" s="21" t="str">
        <f aca="false">IF(D68="","",ROUNDUP(MONTH(D68)/3,0))</f>
        <v/>
      </c>
      <c r="M68" s="22" t="str">
        <f aca="false">IF(B68="","",IF(COUNTIF($B$5:$B$204,B68)&gt;1,"Número repetido",IF(AND(B69&lt;&gt;"",B69-B68&gt;1),"Hueco de numeración","")))</f>
        <v/>
      </c>
    </row>
    <row r="69" customFormat="false" ht="15" hidden="false" customHeight="false" outlineLevel="0" collapsed="false">
      <c r="B69" s="16"/>
      <c r="C69" s="17"/>
      <c r="D69" s="18"/>
      <c r="E69" s="18"/>
      <c r="F69" s="17"/>
      <c r="G69" s="17"/>
      <c r="H69" s="19"/>
      <c r="I69" s="20" t="n">
        <v>0.21</v>
      </c>
      <c r="J69" s="11" t="n">
        <f aca="false">IF(H69="",0,H69*N(I69))</f>
        <v>0</v>
      </c>
      <c r="K69" s="12" t="n">
        <f aca="false">IF(H69="",0,H69+J69)</f>
        <v>0</v>
      </c>
      <c r="L69" s="21" t="str">
        <f aca="false">IF(D69="","",ROUNDUP(MONTH(D69)/3,0))</f>
        <v/>
      </c>
      <c r="M69" s="22" t="str">
        <f aca="false">IF(B69="","",IF(COUNTIF($B$5:$B$204,B69)&gt;1,"Número repetido",IF(AND(B70&lt;&gt;"",B70-B69&gt;1),"Hueco de numeración","")))</f>
        <v/>
      </c>
    </row>
    <row r="70" customFormat="false" ht="15" hidden="false" customHeight="false" outlineLevel="0" collapsed="false">
      <c r="B70" s="16"/>
      <c r="C70" s="17"/>
      <c r="D70" s="18"/>
      <c r="E70" s="18"/>
      <c r="F70" s="17"/>
      <c r="G70" s="17"/>
      <c r="H70" s="19"/>
      <c r="I70" s="20" t="n">
        <v>0.21</v>
      </c>
      <c r="J70" s="11" t="n">
        <f aca="false">IF(H70="",0,H70*N(I70))</f>
        <v>0</v>
      </c>
      <c r="K70" s="12" t="n">
        <f aca="false">IF(H70="",0,H70+J70)</f>
        <v>0</v>
      </c>
      <c r="L70" s="21" t="str">
        <f aca="false">IF(D70="","",ROUNDUP(MONTH(D70)/3,0))</f>
        <v/>
      </c>
      <c r="M70" s="22" t="str">
        <f aca="false">IF(B70="","",IF(COUNTIF($B$5:$B$204,B70)&gt;1,"Número repetido",IF(AND(B71&lt;&gt;"",B71-B70&gt;1),"Hueco de numeración","")))</f>
        <v/>
      </c>
    </row>
    <row r="71" customFormat="false" ht="15" hidden="false" customHeight="false" outlineLevel="0" collapsed="false">
      <c r="B71" s="16"/>
      <c r="C71" s="17"/>
      <c r="D71" s="18"/>
      <c r="E71" s="18"/>
      <c r="F71" s="17"/>
      <c r="G71" s="17"/>
      <c r="H71" s="19"/>
      <c r="I71" s="20" t="n">
        <v>0.21</v>
      </c>
      <c r="J71" s="11" t="n">
        <f aca="false">IF(H71="",0,H71*N(I71))</f>
        <v>0</v>
      </c>
      <c r="K71" s="12" t="n">
        <f aca="false">IF(H71="",0,H71+J71)</f>
        <v>0</v>
      </c>
      <c r="L71" s="21" t="str">
        <f aca="false">IF(D71="","",ROUNDUP(MONTH(D71)/3,0))</f>
        <v/>
      </c>
      <c r="M71" s="22" t="str">
        <f aca="false">IF(B71="","",IF(COUNTIF($B$5:$B$204,B71)&gt;1,"Número repetido",IF(AND(B72&lt;&gt;"",B72-B71&gt;1),"Hueco de numeración","")))</f>
        <v/>
      </c>
    </row>
    <row r="72" customFormat="false" ht="15" hidden="false" customHeight="false" outlineLevel="0" collapsed="false">
      <c r="B72" s="16"/>
      <c r="C72" s="17"/>
      <c r="D72" s="18"/>
      <c r="E72" s="18"/>
      <c r="F72" s="17"/>
      <c r="G72" s="17"/>
      <c r="H72" s="19"/>
      <c r="I72" s="20" t="n">
        <v>0.21</v>
      </c>
      <c r="J72" s="11" t="n">
        <f aca="false">IF(H72="",0,H72*N(I72))</f>
        <v>0</v>
      </c>
      <c r="K72" s="12" t="n">
        <f aca="false">IF(H72="",0,H72+J72)</f>
        <v>0</v>
      </c>
      <c r="L72" s="21" t="str">
        <f aca="false">IF(D72="","",ROUNDUP(MONTH(D72)/3,0))</f>
        <v/>
      </c>
      <c r="M72" s="22" t="str">
        <f aca="false">IF(B72="","",IF(COUNTIF($B$5:$B$204,B72)&gt;1,"Número repetido",IF(AND(B73&lt;&gt;"",B73-B72&gt;1),"Hueco de numeración","")))</f>
        <v/>
      </c>
    </row>
    <row r="73" customFormat="false" ht="15" hidden="false" customHeight="false" outlineLevel="0" collapsed="false">
      <c r="B73" s="16"/>
      <c r="C73" s="17"/>
      <c r="D73" s="18"/>
      <c r="E73" s="18"/>
      <c r="F73" s="17"/>
      <c r="G73" s="17"/>
      <c r="H73" s="19"/>
      <c r="I73" s="20" t="n">
        <v>0.21</v>
      </c>
      <c r="J73" s="11" t="n">
        <f aca="false">IF(H73="",0,H73*N(I73))</f>
        <v>0</v>
      </c>
      <c r="K73" s="12" t="n">
        <f aca="false">IF(H73="",0,H73+J73)</f>
        <v>0</v>
      </c>
      <c r="L73" s="21" t="str">
        <f aca="false">IF(D73="","",ROUNDUP(MONTH(D73)/3,0))</f>
        <v/>
      </c>
      <c r="M73" s="22" t="str">
        <f aca="false">IF(B73="","",IF(COUNTIF($B$5:$B$204,B73)&gt;1,"Número repetido",IF(AND(B74&lt;&gt;"",B74-B73&gt;1),"Hueco de numeración","")))</f>
        <v/>
      </c>
    </row>
    <row r="74" customFormat="false" ht="15" hidden="false" customHeight="false" outlineLevel="0" collapsed="false">
      <c r="B74" s="16"/>
      <c r="C74" s="17"/>
      <c r="D74" s="18"/>
      <c r="E74" s="18"/>
      <c r="F74" s="17"/>
      <c r="G74" s="17"/>
      <c r="H74" s="19"/>
      <c r="I74" s="20" t="n">
        <v>0.21</v>
      </c>
      <c r="J74" s="11" t="n">
        <f aca="false">IF(H74="",0,H74*N(I74))</f>
        <v>0</v>
      </c>
      <c r="K74" s="12" t="n">
        <f aca="false">IF(H74="",0,H74+J74)</f>
        <v>0</v>
      </c>
      <c r="L74" s="21" t="str">
        <f aca="false">IF(D74="","",ROUNDUP(MONTH(D74)/3,0))</f>
        <v/>
      </c>
      <c r="M74" s="22" t="str">
        <f aca="false">IF(B74="","",IF(COUNTIF($B$5:$B$204,B74)&gt;1,"Número repetido",IF(AND(B75&lt;&gt;"",B75-B74&gt;1),"Hueco de numeración","")))</f>
        <v/>
      </c>
    </row>
    <row r="75" customFormat="false" ht="15" hidden="false" customHeight="false" outlineLevel="0" collapsed="false">
      <c r="B75" s="16"/>
      <c r="C75" s="17"/>
      <c r="D75" s="18"/>
      <c r="E75" s="18"/>
      <c r="F75" s="17"/>
      <c r="G75" s="17"/>
      <c r="H75" s="19"/>
      <c r="I75" s="20" t="n">
        <v>0.21</v>
      </c>
      <c r="J75" s="11" t="n">
        <f aca="false">IF(H75="",0,H75*N(I75))</f>
        <v>0</v>
      </c>
      <c r="K75" s="12" t="n">
        <f aca="false">IF(H75="",0,H75+J75)</f>
        <v>0</v>
      </c>
      <c r="L75" s="21" t="str">
        <f aca="false">IF(D75="","",ROUNDUP(MONTH(D75)/3,0))</f>
        <v/>
      </c>
      <c r="M75" s="22" t="str">
        <f aca="false">IF(B75="","",IF(COUNTIF($B$5:$B$204,B75)&gt;1,"Número repetido",IF(AND(B76&lt;&gt;"",B76-B75&gt;1),"Hueco de numeración","")))</f>
        <v/>
      </c>
    </row>
    <row r="76" customFormat="false" ht="15" hidden="false" customHeight="false" outlineLevel="0" collapsed="false">
      <c r="B76" s="16"/>
      <c r="C76" s="17"/>
      <c r="D76" s="18"/>
      <c r="E76" s="18"/>
      <c r="F76" s="17"/>
      <c r="G76" s="17"/>
      <c r="H76" s="19"/>
      <c r="I76" s="20" t="n">
        <v>0.21</v>
      </c>
      <c r="J76" s="11" t="n">
        <f aca="false">IF(H76="",0,H76*N(I76))</f>
        <v>0</v>
      </c>
      <c r="K76" s="12" t="n">
        <f aca="false">IF(H76="",0,H76+J76)</f>
        <v>0</v>
      </c>
      <c r="L76" s="21" t="str">
        <f aca="false">IF(D76="","",ROUNDUP(MONTH(D76)/3,0))</f>
        <v/>
      </c>
      <c r="M76" s="22" t="str">
        <f aca="false">IF(B76="","",IF(COUNTIF($B$5:$B$204,B76)&gt;1,"Número repetido",IF(AND(B77&lt;&gt;"",B77-B76&gt;1),"Hueco de numeración","")))</f>
        <v/>
      </c>
    </row>
    <row r="77" customFormat="false" ht="15" hidden="false" customHeight="false" outlineLevel="0" collapsed="false">
      <c r="B77" s="16"/>
      <c r="C77" s="17"/>
      <c r="D77" s="18"/>
      <c r="E77" s="18"/>
      <c r="F77" s="17"/>
      <c r="G77" s="17"/>
      <c r="H77" s="19"/>
      <c r="I77" s="20" t="n">
        <v>0.21</v>
      </c>
      <c r="J77" s="11" t="n">
        <f aca="false">IF(H77="",0,H77*N(I77))</f>
        <v>0</v>
      </c>
      <c r="K77" s="12" t="n">
        <f aca="false">IF(H77="",0,H77+J77)</f>
        <v>0</v>
      </c>
      <c r="L77" s="21" t="str">
        <f aca="false">IF(D77="","",ROUNDUP(MONTH(D77)/3,0))</f>
        <v/>
      </c>
      <c r="M77" s="22" t="str">
        <f aca="false">IF(B77="","",IF(COUNTIF($B$5:$B$204,B77)&gt;1,"Número repetido",IF(AND(B78&lt;&gt;"",B78-B77&gt;1),"Hueco de numeración","")))</f>
        <v/>
      </c>
    </row>
    <row r="78" customFormat="false" ht="15" hidden="false" customHeight="false" outlineLevel="0" collapsed="false">
      <c r="B78" s="16"/>
      <c r="C78" s="17"/>
      <c r="D78" s="18"/>
      <c r="E78" s="18"/>
      <c r="F78" s="17"/>
      <c r="G78" s="17"/>
      <c r="H78" s="19"/>
      <c r="I78" s="20" t="n">
        <v>0.21</v>
      </c>
      <c r="J78" s="11" t="n">
        <f aca="false">IF(H78="",0,H78*N(I78))</f>
        <v>0</v>
      </c>
      <c r="K78" s="12" t="n">
        <f aca="false">IF(H78="",0,H78+J78)</f>
        <v>0</v>
      </c>
      <c r="L78" s="21" t="str">
        <f aca="false">IF(D78="","",ROUNDUP(MONTH(D78)/3,0))</f>
        <v/>
      </c>
      <c r="M78" s="22" t="str">
        <f aca="false">IF(B78="","",IF(COUNTIF($B$5:$B$204,B78)&gt;1,"Número repetido",IF(AND(B79&lt;&gt;"",B79-B78&gt;1),"Hueco de numeración","")))</f>
        <v/>
      </c>
    </row>
    <row r="79" customFormat="false" ht="15" hidden="false" customHeight="false" outlineLevel="0" collapsed="false">
      <c r="B79" s="16"/>
      <c r="C79" s="17"/>
      <c r="D79" s="18"/>
      <c r="E79" s="18"/>
      <c r="F79" s="17"/>
      <c r="G79" s="17"/>
      <c r="H79" s="19"/>
      <c r="I79" s="20" t="n">
        <v>0.21</v>
      </c>
      <c r="J79" s="11" t="n">
        <f aca="false">IF(H79="",0,H79*N(I79))</f>
        <v>0</v>
      </c>
      <c r="K79" s="12" t="n">
        <f aca="false">IF(H79="",0,H79+J79)</f>
        <v>0</v>
      </c>
      <c r="L79" s="21" t="str">
        <f aca="false">IF(D79="","",ROUNDUP(MONTH(D79)/3,0))</f>
        <v/>
      </c>
      <c r="M79" s="22" t="str">
        <f aca="false">IF(B79="","",IF(COUNTIF($B$5:$B$204,B79)&gt;1,"Número repetido",IF(AND(B80&lt;&gt;"",B80-B79&gt;1),"Hueco de numeración","")))</f>
        <v/>
      </c>
    </row>
    <row r="80" customFormat="false" ht="15" hidden="false" customHeight="false" outlineLevel="0" collapsed="false">
      <c r="B80" s="16"/>
      <c r="C80" s="17"/>
      <c r="D80" s="18"/>
      <c r="E80" s="18"/>
      <c r="F80" s="17"/>
      <c r="G80" s="17"/>
      <c r="H80" s="19"/>
      <c r="I80" s="20" t="n">
        <v>0.21</v>
      </c>
      <c r="J80" s="11" t="n">
        <f aca="false">IF(H80="",0,H80*N(I80))</f>
        <v>0</v>
      </c>
      <c r="K80" s="12" t="n">
        <f aca="false">IF(H80="",0,H80+J80)</f>
        <v>0</v>
      </c>
      <c r="L80" s="21" t="str">
        <f aca="false">IF(D80="","",ROUNDUP(MONTH(D80)/3,0))</f>
        <v/>
      </c>
      <c r="M80" s="22" t="str">
        <f aca="false">IF(B80="","",IF(COUNTIF($B$5:$B$204,B80)&gt;1,"Número repetido",IF(AND(B81&lt;&gt;"",B81-B80&gt;1),"Hueco de numeración","")))</f>
        <v/>
      </c>
    </row>
    <row r="81" customFormat="false" ht="15" hidden="false" customHeight="false" outlineLevel="0" collapsed="false">
      <c r="B81" s="16"/>
      <c r="C81" s="17"/>
      <c r="D81" s="18"/>
      <c r="E81" s="18"/>
      <c r="F81" s="17"/>
      <c r="G81" s="17"/>
      <c r="H81" s="19"/>
      <c r="I81" s="20" t="n">
        <v>0.21</v>
      </c>
      <c r="J81" s="11" t="n">
        <f aca="false">IF(H81="",0,H81*N(I81))</f>
        <v>0</v>
      </c>
      <c r="K81" s="12" t="n">
        <f aca="false">IF(H81="",0,H81+J81)</f>
        <v>0</v>
      </c>
      <c r="L81" s="21" t="str">
        <f aca="false">IF(D81="","",ROUNDUP(MONTH(D81)/3,0))</f>
        <v/>
      </c>
      <c r="M81" s="22" t="str">
        <f aca="false">IF(B81="","",IF(COUNTIF($B$5:$B$204,B81)&gt;1,"Número repetido",IF(AND(B82&lt;&gt;"",B82-B81&gt;1),"Hueco de numeración","")))</f>
        <v/>
      </c>
    </row>
    <row r="82" customFormat="false" ht="15" hidden="false" customHeight="false" outlineLevel="0" collapsed="false">
      <c r="B82" s="16"/>
      <c r="C82" s="17"/>
      <c r="D82" s="18"/>
      <c r="E82" s="18"/>
      <c r="F82" s="17"/>
      <c r="G82" s="17"/>
      <c r="H82" s="19"/>
      <c r="I82" s="20" t="n">
        <v>0.21</v>
      </c>
      <c r="J82" s="11" t="n">
        <f aca="false">IF(H82="",0,H82*N(I82))</f>
        <v>0</v>
      </c>
      <c r="K82" s="12" t="n">
        <f aca="false">IF(H82="",0,H82+J82)</f>
        <v>0</v>
      </c>
      <c r="L82" s="21" t="str">
        <f aca="false">IF(D82="","",ROUNDUP(MONTH(D82)/3,0))</f>
        <v/>
      </c>
      <c r="M82" s="22" t="str">
        <f aca="false">IF(B82="","",IF(COUNTIF($B$5:$B$204,B82)&gt;1,"Número repetido",IF(AND(B83&lt;&gt;"",B83-B82&gt;1),"Hueco de numeración","")))</f>
        <v/>
      </c>
    </row>
    <row r="83" customFormat="false" ht="15" hidden="false" customHeight="false" outlineLevel="0" collapsed="false">
      <c r="B83" s="16"/>
      <c r="C83" s="17"/>
      <c r="D83" s="18"/>
      <c r="E83" s="18"/>
      <c r="F83" s="17"/>
      <c r="G83" s="17"/>
      <c r="H83" s="19"/>
      <c r="I83" s="20" t="n">
        <v>0.21</v>
      </c>
      <c r="J83" s="11" t="n">
        <f aca="false">IF(H83="",0,H83*N(I83))</f>
        <v>0</v>
      </c>
      <c r="K83" s="12" t="n">
        <f aca="false">IF(H83="",0,H83+J83)</f>
        <v>0</v>
      </c>
      <c r="L83" s="21" t="str">
        <f aca="false">IF(D83="","",ROUNDUP(MONTH(D83)/3,0))</f>
        <v/>
      </c>
      <c r="M83" s="22" t="str">
        <f aca="false">IF(B83="","",IF(COUNTIF($B$5:$B$204,B83)&gt;1,"Número repetido",IF(AND(B84&lt;&gt;"",B84-B83&gt;1),"Hueco de numeración","")))</f>
        <v/>
      </c>
    </row>
    <row r="84" customFormat="false" ht="15" hidden="false" customHeight="false" outlineLevel="0" collapsed="false">
      <c r="B84" s="16"/>
      <c r="C84" s="17"/>
      <c r="D84" s="18"/>
      <c r="E84" s="18"/>
      <c r="F84" s="17"/>
      <c r="G84" s="17"/>
      <c r="H84" s="19"/>
      <c r="I84" s="20" t="n">
        <v>0.21</v>
      </c>
      <c r="J84" s="11" t="n">
        <f aca="false">IF(H84="",0,H84*N(I84))</f>
        <v>0</v>
      </c>
      <c r="K84" s="12" t="n">
        <f aca="false">IF(H84="",0,H84+J84)</f>
        <v>0</v>
      </c>
      <c r="L84" s="21" t="str">
        <f aca="false">IF(D84="","",ROUNDUP(MONTH(D84)/3,0))</f>
        <v/>
      </c>
      <c r="M84" s="22" t="str">
        <f aca="false">IF(B84="","",IF(COUNTIF($B$5:$B$204,B84)&gt;1,"Número repetido",IF(AND(B85&lt;&gt;"",B85-B84&gt;1),"Hueco de numeración","")))</f>
        <v/>
      </c>
    </row>
    <row r="85" customFormat="false" ht="15" hidden="false" customHeight="false" outlineLevel="0" collapsed="false">
      <c r="B85" s="16"/>
      <c r="C85" s="17"/>
      <c r="D85" s="18"/>
      <c r="E85" s="18"/>
      <c r="F85" s="17"/>
      <c r="G85" s="17"/>
      <c r="H85" s="19"/>
      <c r="I85" s="20" t="n">
        <v>0.21</v>
      </c>
      <c r="J85" s="11" t="n">
        <f aca="false">IF(H85="",0,H85*N(I85))</f>
        <v>0</v>
      </c>
      <c r="K85" s="12" t="n">
        <f aca="false">IF(H85="",0,H85+J85)</f>
        <v>0</v>
      </c>
      <c r="L85" s="21" t="str">
        <f aca="false">IF(D85="","",ROUNDUP(MONTH(D85)/3,0))</f>
        <v/>
      </c>
      <c r="M85" s="22" t="str">
        <f aca="false">IF(B85="","",IF(COUNTIF($B$5:$B$204,B85)&gt;1,"Número repetido",IF(AND(B86&lt;&gt;"",B86-B85&gt;1),"Hueco de numeración","")))</f>
        <v/>
      </c>
    </row>
    <row r="86" customFormat="false" ht="15" hidden="false" customHeight="false" outlineLevel="0" collapsed="false">
      <c r="B86" s="16"/>
      <c r="C86" s="17"/>
      <c r="D86" s="18"/>
      <c r="E86" s="18"/>
      <c r="F86" s="17"/>
      <c r="G86" s="17"/>
      <c r="H86" s="19"/>
      <c r="I86" s="20" t="n">
        <v>0.21</v>
      </c>
      <c r="J86" s="11" t="n">
        <f aca="false">IF(H86="",0,H86*N(I86))</f>
        <v>0</v>
      </c>
      <c r="K86" s="12" t="n">
        <f aca="false">IF(H86="",0,H86+J86)</f>
        <v>0</v>
      </c>
      <c r="L86" s="21" t="str">
        <f aca="false">IF(D86="","",ROUNDUP(MONTH(D86)/3,0))</f>
        <v/>
      </c>
      <c r="M86" s="22" t="str">
        <f aca="false">IF(B86="","",IF(COUNTIF($B$5:$B$204,B86)&gt;1,"Número repetido",IF(AND(B87&lt;&gt;"",B87-B86&gt;1),"Hueco de numeración","")))</f>
        <v/>
      </c>
    </row>
    <row r="87" customFormat="false" ht="15" hidden="false" customHeight="false" outlineLevel="0" collapsed="false">
      <c r="B87" s="16"/>
      <c r="C87" s="17"/>
      <c r="D87" s="18"/>
      <c r="E87" s="18"/>
      <c r="F87" s="17"/>
      <c r="G87" s="17"/>
      <c r="H87" s="19"/>
      <c r="I87" s="20" t="n">
        <v>0.21</v>
      </c>
      <c r="J87" s="11" t="n">
        <f aca="false">IF(H87="",0,H87*N(I87))</f>
        <v>0</v>
      </c>
      <c r="K87" s="12" t="n">
        <f aca="false">IF(H87="",0,H87+J87)</f>
        <v>0</v>
      </c>
      <c r="L87" s="21" t="str">
        <f aca="false">IF(D87="","",ROUNDUP(MONTH(D87)/3,0))</f>
        <v/>
      </c>
      <c r="M87" s="22" t="str">
        <f aca="false">IF(B87="","",IF(COUNTIF($B$5:$B$204,B87)&gt;1,"Número repetido",IF(AND(B88&lt;&gt;"",B88-B87&gt;1),"Hueco de numeración","")))</f>
        <v/>
      </c>
    </row>
    <row r="88" customFormat="false" ht="15" hidden="false" customHeight="false" outlineLevel="0" collapsed="false">
      <c r="B88" s="16"/>
      <c r="C88" s="17"/>
      <c r="D88" s="18"/>
      <c r="E88" s="18"/>
      <c r="F88" s="17"/>
      <c r="G88" s="17"/>
      <c r="H88" s="19"/>
      <c r="I88" s="20" t="n">
        <v>0.21</v>
      </c>
      <c r="J88" s="11" t="n">
        <f aca="false">IF(H88="",0,H88*N(I88))</f>
        <v>0</v>
      </c>
      <c r="K88" s="12" t="n">
        <f aca="false">IF(H88="",0,H88+J88)</f>
        <v>0</v>
      </c>
      <c r="L88" s="21" t="str">
        <f aca="false">IF(D88="","",ROUNDUP(MONTH(D88)/3,0))</f>
        <v/>
      </c>
      <c r="M88" s="22" t="str">
        <f aca="false">IF(B88="","",IF(COUNTIF($B$5:$B$204,B88)&gt;1,"Número repetido",IF(AND(B89&lt;&gt;"",B89-B88&gt;1),"Hueco de numeración","")))</f>
        <v/>
      </c>
    </row>
    <row r="89" customFormat="false" ht="15" hidden="false" customHeight="false" outlineLevel="0" collapsed="false">
      <c r="B89" s="16"/>
      <c r="C89" s="17"/>
      <c r="D89" s="18"/>
      <c r="E89" s="18"/>
      <c r="F89" s="17"/>
      <c r="G89" s="17"/>
      <c r="H89" s="19"/>
      <c r="I89" s="20" t="n">
        <v>0.21</v>
      </c>
      <c r="J89" s="11" t="n">
        <f aca="false">IF(H89="",0,H89*N(I89))</f>
        <v>0</v>
      </c>
      <c r="K89" s="12" t="n">
        <f aca="false">IF(H89="",0,H89+J89)</f>
        <v>0</v>
      </c>
      <c r="L89" s="21" t="str">
        <f aca="false">IF(D89="","",ROUNDUP(MONTH(D89)/3,0))</f>
        <v/>
      </c>
      <c r="M89" s="22" t="str">
        <f aca="false">IF(B89="","",IF(COUNTIF($B$5:$B$204,B89)&gt;1,"Número repetido",IF(AND(B90&lt;&gt;"",B90-B89&gt;1),"Hueco de numeración","")))</f>
        <v/>
      </c>
    </row>
    <row r="90" customFormat="false" ht="15" hidden="false" customHeight="false" outlineLevel="0" collapsed="false">
      <c r="B90" s="16"/>
      <c r="C90" s="17"/>
      <c r="D90" s="18"/>
      <c r="E90" s="18"/>
      <c r="F90" s="17"/>
      <c r="G90" s="17"/>
      <c r="H90" s="19"/>
      <c r="I90" s="20" t="n">
        <v>0.21</v>
      </c>
      <c r="J90" s="11" t="n">
        <f aca="false">IF(H90="",0,H90*N(I90))</f>
        <v>0</v>
      </c>
      <c r="K90" s="12" t="n">
        <f aca="false">IF(H90="",0,H90+J90)</f>
        <v>0</v>
      </c>
      <c r="L90" s="21" t="str">
        <f aca="false">IF(D90="","",ROUNDUP(MONTH(D90)/3,0))</f>
        <v/>
      </c>
      <c r="M90" s="22" t="str">
        <f aca="false">IF(B90="","",IF(COUNTIF($B$5:$B$204,B90)&gt;1,"Número repetido",IF(AND(B91&lt;&gt;"",B91-B90&gt;1),"Hueco de numeración","")))</f>
        <v/>
      </c>
    </row>
    <row r="91" customFormat="false" ht="15" hidden="false" customHeight="false" outlineLevel="0" collapsed="false">
      <c r="B91" s="16"/>
      <c r="C91" s="17"/>
      <c r="D91" s="18"/>
      <c r="E91" s="18"/>
      <c r="F91" s="17"/>
      <c r="G91" s="17"/>
      <c r="H91" s="19"/>
      <c r="I91" s="20" t="n">
        <v>0.21</v>
      </c>
      <c r="J91" s="11" t="n">
        <f aca="false">IF(H91="",0,H91*N(I91))</f>
        <v>0</v>
      </c>
      <c r="K91" s="12" t="n">
        <f aca="false">IF(H91="",0,H91+J91)</f>
        <v>0</v>
      </c>
      <c r="L91" s="21" t="str">
        <f aca="false">IF(D91="","",ROUNDUP(MONTH(D91)/3,0))</f>
        <v/>
      </c>
      <c r="M91" s="22" t="str">
        <f aca="false">IF(B91="","",IF(COUNTIF($B$5:$B$204,B91)&gt;1,"Número repetido",IF(AND(B92&lt;&gt;"",B92-B91&gt;1),"Hueco de numeración","")))</f>
        <v/>
      </c>
    </row>
    <row r="92" customFormat="false" ht="15" hidden="false" customHeight="false" outlineLevel="0" collapsed="false">
      <c r="B92" s="16"/>
      <c r="C92" s="17"/>
      <c r="D92" s="18"/>
      <c r="E92" s="18"/>
      <c r="F92" s="17"/>
      <c r="G92" s="17"/>
      <c r="H92" s="19"/>
      <c r="I92" s="20" t="n">
        <v>0.21</v>
      </c>
      <c r="J92" s="11" t="n">
        <f aca="false">IF(H92="",0,H92*N(I92))</f>
        <v>0</v>
      </c>
      <c r="K92" s="12" t="n">
        <f aca="false">IF(H92="",0,H92+J92)</f>
        <v>0</v>
      </c>
      <c r="L92" s="21" t="str">
        <f aca="false">IF(D92="","",ROUNDUP(MONTH(D92)/3,0))</f>
        <v/>
      </c>
      <c r="M92" s="22" t="str">
        <f aca="false">IF(B92="","",IF(COUNTIF($B$5:$B$204,B92)&gt;1,"Número repetido",IF(AND(B93&lt;&gt;"",B93-B92&gt;1),"Hueco de numeración","")))</f>
        <v/>
      </c>
    </row>
    <row r="93" customFormat="false" ht="15" hidden="false" customHeight="false" outlineLevel="0" collapsed="false">
      <c r="B93" s="16"/>
      <c r="C93" s="17"/>
      <c r="D93" s="18"/>
      <c r="E93" s="18"/>
      <c r="F93" s="17"/>
      <c r="G93" s="17"/>
      <c r="H93" s="19"/>
      <c r="I93" s="20" t="n">
        <v>0.21</v>
      </c>
      <c r="J93" s="11" t="n">
        <f aca="false">IF(H93="",0,H93*N(I93))</f>
        <v>0</v>
      </c>
      <c r="K93" s="12" t="n">
        <f aca="false">IF(H93="",0,H93+J93)</f>
        <v>0</v>
      </c>
      <c r="L93" s="21" t="str">
        <f aca="false">IF(D93="","",ROUNDUP(MONTH(D93)/3,0))</f>
        <v/>
      </c>
      <c r="M93" s="22" t="str">
        <f aca="false">IF(B93="","",IF(COUNTIF($B$5:$B$204,B93)&gt;1,"Número repetido",IF(AND(B94&lt;&gt;"",B94-B93&gt;1),"Hueco de numeración","")))</f>
        <v/>
      </c>
    </row>
    <row r="94" customFormat="false" ht="15" hidden="false" customHeight="false" outlineLevel="0" collapsed="false">
      <c r="B94" s="16"/>
      <c r="C94" s="17"/>
      <c r="D94" s="18"/>
      <c r="E94" s="18"/>
      <c r="F94" s="17"/>
      <c r="G94" s="17"/>
      <c r="H94" s="19"/>
      <c r="I94" s="20" t="n">
        <v>0.21</v>
      </c>
      <c r="J94" s="11" t="n">
        <f aca="false">IF(H94="",0,H94*N(I94))</f>
        <v>0</v>
      </c>
      <c r="K94" s="12" t="n">
        <f aca="false">IF(H94="",0,H94+J94)</f>
        <v>0</v>
      </c>
      <c r="L94" s="21" t="str">
        <f aca="false">IF(D94="","",ROUNDUP(MONTH(D94)/3,0))</f>
        <v/>
      </c>
      <c r="M94" s="22" t="str">
        <f aca="false">IF(B94="","",IF(COUNTIF($B$5:$B$204,B94)&gt;1,"Número repetido",IF(AND(B95&lt;&gt;"",B95-B94&gt;1),"Hueco de numeración","")))</f>
        <v/>
      </c>
    </row>
    <row r="95" customFormat="false" ht="15" hidden="false" customHeight="false" outlineLevel="0" collapsed="false">
      <c r="B95" s="16"/>
      <c r="C95" s="17"/>
      <c r="D95" s="18"/>
      <c r="E95" s="18"/>
      <c r="F95" s="17"/>
      <c r="G95" s="17"/>
      <c r="H95" s="19"/>
      <c r="I95" s="20" t="n">
        <v>0.21</v>
      </c>
      <c r="J95" s="11" t="n">
        <f aca="false">IF(H95="",0,H95*N(I95))</f>
        <v>0</v>
      </c>
      <c r="K95" s="12" t="n">
        <f aca="false">IF(H95="",0,H95+J95)</f>
        <v>0</v>
      </c>
      <c r="L95" s="21" t="str">
        <f aca="false">IF(D95="","",ROUNDUP(MONTH(D95)/3,0))</f>
        <v/>
      </c>
      <c r="M95" s="22" t="str">
        <f aca="false">IF(B95="","",IF(COUNTIF($B$5:$B$204,B95)&gt;1,"Número repetido",IF(AND(B96&lt;&gt;"",B96-B95&gt;1),"Hueco de numeración","")))</f>
        <v/>
      </c>
    </row>
    <row r="96" customFormat="false" ht="15" hidden="false" customHeight="false" outlineLevel="0" collapsed="false">
      <c r="B96" s="16"/>
      <c r="C96" s="17"/>
      <c r="D96" s="18"/>
      <c r="E96" s="18"/>
      <c r="F96" s="17"/>
      <c r="G96" s="17"/>
      <c r="H96" s="19"/>
      <c r="I96" s="20" t="n">
        <v>0.21</v>
      </c>
      <c r="J96" s="11" t="n">
        <f aca="false">IF(H96="",0,H96*N(I96))</f>
        <v>0</v>
      </c>
      <c r="K96" s="12" t="n">
        <f aca="false">IF(H96="",0,H96+J96)</f>
        <v>0</v>
      </c>
      <c r="L96" s="21" t="str">
        <f aca="false">IF(D96="","",ROUNDUP(MONTH(D96)/3,0))</f>
        <v/>
      </c>
      <c r="M96" s="22" t="str">
        <f aca="false">IF(B96="","",IF(COUNTIF($B$5:$B$204,B96)&gt;1,"Número repetido",IF(AND(B97&lt;&gt;"",B97-B96&gt;1),"Hueco de numeración","")))</f>
        <v/>
      </c>
    </row>
    <row r="97" customFormat="false" ht="15" hidden="false" customHeight="false" outlineLevel="0" collapsed="false">
      <c r="B97" s="16"/>
      <c r="C97" s="17"/>
      <c r="D97" s="18"/>
      <c r="E97" s="18"/>
      <c r="F97" s="17"/>
      <c r="G97" s="17"/>
      <c r="H97" s="19"/>
      <c r="I97" s="20" t="n">
        <v>0.21</v>
      </c>
      <c r="J97" s="11" t="n">
        <f aca="false">IF(H97="",0,H97*N(I97))</f>
        <v>0</v>
      </c>
      <c r="K97" s="12" t="n">
        <f aca="false">IF(H97="",0,H97+J97)</f>
        <v>0</v>
      </c>
      <c r="L97" s="21" t="str">
        <f aca="false">IF(D97="","",ROUNDUP(MONTH(D97)/3,0))</f>
        <v/>
      </c>
      <c r="M97" s="22" t="str">
        <f aca="false">IF(B97="","",IF(COUNTIF($B$5:$B$204,B97)&gt;1,"Número repetido",IF(AND(B98&lt;&gt;"",B98-B97&gt;1),"Hueco de numeración","")))</f>
        <v/>
      </c>
    </row>
    <row r="98" customFormat="false" ht="15" hidden="false" customHeight="false" outlineLevel="0" collapsed="false">
      <c r="B98" s="16"/>
      <c r="C98" s="17"/>
      <c r="D98" s="18"/>
      <c r="E98" s="18"/>
      <c r="F98" s="17"/>
      <c r="G98" s="17"/>
      <c r="H98" s="19"/>
      <c r="I98" s="20" t="n">
        <v>0.21</v>
      </c>
      <c r="J98" s="11" t="n">
        <f aca="false">IF(H98="",0,H98*N(I98))</f>
        <v>0</v>
      </c>
      <c r="K98" s="12" t="n">
        <f aca="false">IF(H98="",0,H98+J98)</f>
        <v>0</v>
      </c>
      <c r="L98" s="21" t="str">
        <f aca="false">IF(D98="","",ROUNDUP(MONTH(D98)/3,0))</f>
        <v/>
      </c>
      <c r="M98" s="22" t="str">
        <f aca="false">IF(B98="","",IF(COUNTIF($B$5:$B$204,B98)&gt;1,"Número repetido",IF(AND(B99&lt;&gt;"",B99-B98&gt;1),"Hueco de numeración","")))</f>
        <v/>
      </c>
    </row>
    <row r="99" customFormat="false" ht="15" hidden="false" customHeight="false" outlineLevel="0" collapsed="false">
      <c r="B99" s="16"/>
      <c r="C99" s="17"/>
      <c r="D99" s="18"/>
      <c r="E99" s="18"/>
      <c r="F99" s="17"/>
      <c r="G99" s="17"/>
      <c r="H99" s="19"/>
      <c r="I99" s="20" t="n">
        <v>0.21</v>
      </c>
      <c r="J99" s="11" t="n">
        <f aca="false">IF(H99="",0,H99*N(I99))</f>
        <v>0</v>
      </c>
      <c r="K99" s="12" t="n">
        <f aca="false">IF(H99="",0,H99+J99)</f>
        <v>0</v>
      </c>
      <c r="L99" s="21" t="str">
        <f aca="false">IF(D99="","",ROUNDUP(MONTH(D99)/3,0))</f>
        <v/>
      </c>
      <c r="M99" s="22" t="str">
        <f aca="false">IF(B99="","",IF(COUNTIF($B$5:$B$204,B99)&gt;1,"Número repetido",IF(AND(B100&lt;&gt;"",B100-B99&gt;1),"Hueco de numeración","")))</f>
        <v/>
      </c>
    </row>
    <row r="100" customFormat="false" ht="15" hidden="false" customHeight="false" outlineLevel="0" collapsed="false">
      <c r="B100" s="16"/>
      <c r="C100" s="17"/>
      <c r="D100" s="18"/>
      <c r="E100" s="18"/>
      <c r="F100" s="17"/>
      <c r="G100" s="17"/>
      <c r="H100" s="19"/>
      <c r="I100" s="20" t="n">
        <v>0.21</v>
      </c>
      <c r="J100" s="11" t="n">
        <f aca="false">IF(H100="",0,H100*N(I100))</f>
        <v>0</v>
      </c>
      <c r="K100" s="12" t="n">
        <f aca="false">IF(H100="",0,H100+J100)</f>
        <v>0</v>
      </c>
      <c r="L100" s="21" t="str">
        <f aca="false">IF(D100="","",ROUNDUP(MONTH(D100)/3,0))</f>
        <v/>
      </c>
      <c r="M100" s="22" t="str">
        <f aca="false">IF(B100="","",IF(COUNTIF($B$5:$B$204,B100)&gt;1,"Número repetido",IF(AND(B101&lt;&gt;"",B101-B100&gt;1),"Hueco de numeración","")))</f>
        <v/>
      </c>
    </row>
    <row r="101" customFormat="false" ht="15" hidden="false" customHeight="false" outlineLevel="0" collapsed="false">
      <c r="B101" s="16"/>
      <c r="C101" s="17"/>
      <c r="D101" s="18"/>
      <c r="E101" s="18"/>
      <c r="F101" s="17"/>
      <c r="G101" s="17"/>
      <c r="H101" s="19"/>
      <c r="I101" s="20" t="n">
        <v>0.21</v>
      </c>
      <c r="J101" s="11" t="n">
        <f aca="false">IF(H101="",0,H101*N(I101))</f>
        <v>0</v>
      </c>
      <c r="K101" s="12" t="n">
        <f aca="false">IF(H101="",0,H101+J101)</f>
        <v>0</v>
      </c>
      <c r="L101" s="21" t="str">
        <f aca="false">IF(D101="","",ROUNDUP(MONTH(D101)/3,0))</f>
        <v/>
      </c>
      <c r="M101" s="22" t="str">
        <f aca="false">IF(B101="","",IF(COUNTIF($B$5:$B$204,B101)&gt;1,"Número repetido",IF(AND(B102&lt;&gt;"",B102-B101&gt;1),"Hueco de numeración","")))</f>
        <v/>
      </c>
    </row>
    <row r="102" customFormat="false" ht="15" hidden="false" customHeight="false" outlineLevel="0" collapsed="false">
      <c r="B102" s="16"/>
      <c r="C102" s="17"/>
      <c r="D102" s="18"/>
      <c r="E102" s="18"/>
      <c r="F102" s="17"/>
      <c r="G102" s="17"/>
      <c r="H102" s="19"/>
      <c r="I102" s="20" t="n">
        <v>0.21</v>
      </c>
      <c r="J102" s="11" t="n">
        <f aca="false">IF(H102="",0,H102*N(I102))</f>
        <v>0</v>
      </c>
      <c r="K102" s="12" t="n">
        <f aca="false">IF(H102="",0,H102+J102)</f>
        <v>0</v>
      </c>
      <c r="L102" s="21" t="str">
        <f aca="false">IF(D102="","",ROUNDUP(MONTH(D102)/3,0))</f>
        <v/>
      </c>
      <c r="M102" s="22" t="str">
        <f aca="false">IF(B102="","",IF(COUNTIF($B$5:$B$204,B102)&gt;1,"Número repetido",IF(AND(B103&lt;&gt;"",B103-B102&gt;1),"Hueco de numeración","")))</f>
        <v/>
      </c>
    </row>
    <row r="103" customFormat="false" ht="15" hidden="false" customHeight="false" outlineLevel="0" collapsed="false">
      <c r="B103" s="16"/>
      <c r="C103" s="17"/>
      <c r="D103" s="18"/>
      <c r="E103" s="18"/>
      <c r="F103" s="17"/>
      <c r="G103" s="17"/>
      <c r="H103" s="19"/>
      <c r="I103" s="20" t="n">
        <v>0.21</v>
      </c>
      <c r="J103" s="11" t="n">
        <f aca="false">IF(H103="",0,H103*N(I103))</f>
        <v>0</v>
      </c>
      <c r="K103" s="12" t="n">
        <f aca="false">IF(H103="",0,H103+J103)</f>
        <v>0</v>
      </c>
      <c r="L103" s="21" t="str">
        <f aca="false">IF(D103="","",ROUNDUP(MONTH(D103)/3,0))</f>
        <v/>
      </c>
      <c r="M103" s="22" t="str">
        <f aca="false">IF(B103="","",IF(COUNTIF($B$5:$B$204,B103)&gt;1,"Número repetido",IF(AND(B104&lt;&gt;"",B104-B103&gt;1),"Hueco de numeración","")))</f>
        <v/>
      </c>
    </row>
    <row r="104" customFormat="false" ht="15" hidden="false" customHeight="false" outlineLevel="0" collapsed="false">
      <c r="B104" s="16"/>
      <c r="C104" s="17"/>
      <c r="D104" s="18"/>
      <c r="E104" s="18"/>
      <c r="F104" s="17"/>
      <c r="G104" s="17"/>
      <c r="H104" s="19"/>
      <c r="I104" s="20" t="n">
        <v>0.21</v>
      </c>
      <c r="J104" s="11" t="n">
        <f aca="false">IF(H104="",0,H104*N(I104))</f>
        <v>0</v>
      </c>
      <c r="K104" s="12" t="n">
        <f aca="false">IF(H104="",0,H104+J104)</f>
        <v>0</v>
      </c>
      <c r="L104" s="21" t="str">
        <f aca="false">IF(D104="","",ROUNDUP(MONTH(D104)/3,0))</f>
        <v/>
      </c>
      <c r="M104" s="22" t="str">
        <f aca="false">IF(B104="","",IF(COUNTIF($B$5:$B$204,B104)&gt;1,"Número repetido",IF(AND(B105&lt;&gt;"",B105-B104&gt;1),"Hueco de numeración","")))</f>
        <v/>
      </c>
    </row>
    <row r="105" customFormat="false" ht="15" hidden="false" customHeight="false" outlineLevel="0" collapsed="false">
      <c r="B105" s="16"/>
      <c r="C105" s="17"/>
      <c r="D105" s="18"/>
      <c r="E105" s="18"/>
      <c r="F105" s="17"/>
      <c r="G105" s="17"/>
      <c r="H105" s="19"/>
      <c r="I105" s="20" t="n">
        <v>0.21</v>
      </c>
      <c r="J105" s="11" t="n">
        <f aca="false">IF(H105="",0,H105*N(I105))</f>
        <v>0</v>
      </c>
      <c r="K105" s="12" t="n">
        <f aca="false">IF(H105="",0,H105+J105)</f>
        <v>0</v>
      </c>
      <c r="L105" s="21" t="str">
        <f aca="false">IF(D105="","",ROUNDUP(MONTH(D105)/3,0))</f>
        <v/>
      </c>
      <c r="M105" s="22" t="str">
        <f aca="false">IF(B105="","",IF(COUNTIF($B$5:$B$204,B105)&gt;1,"Número repetido",IF(AND(B106&lt;&gt;"",B106-B105&gt;1),"Hueco de numeración","")))</f>
        <v/>
      </c>
    </row>
    <row r="106" customFormat="false" ht="15" hidden="false" customHeight="false" outlineLevel="0" collapsed="false">
      <c r="B106" s="16"/>
      <c r="C106" s="17"/>
      <c r="D106" s="18"/>
      <c r="E106" s="18"/>
      <c r="F106" s="17"/>
      <c r="G106" s="17"/>
      <c r="H106" s="19"/>
      <c r="I106" s="20" t="n">
        <v>0.21</v>
      </c>
      <c r="J106" s="11" t="n">
        <f aca="false">IF(H106="",0,H106*N(I106))</f>
        <v>0</v>
      </c>
      <c r="K106" s="12" t="n">
        <f aca="false">IF(H106="",0,H106+J106)</f>
        <v>0</v>
      </c>
      <c r="L106" s="21" t="str">
        <f aca="false">IF(D106="","",ROUNDUP(MONTH(D106)/3,0))</f>
        <v/>
      </c>
      <c r="M106" s="22" t="str">
        <f aca="false">IF(B106="","",IF(COUNTIF($B$5:$B$204,B106)&gt;1,"Número repetido",IF(AND(B107&lt;&gt;"",B107-B106&gt;1),"Hueco de numeración","")))</f>
        <v/>
      </c>
    </row>
    <row r="107" customFormat="false" ht="15" hidden="false" customHeight="false" outlineLevel="0" collapsed="false">
      <c r="B107" s="16"/>
      <c r="C107" s="17"/>
      <c r="D107" s="18"/>
      <c r="E107" s="18"/>
      <c r="F107" s="17"/>
      <c r="G107" s="17"/>
      <c r="H107" s="19"/>
      <c r="I107" s="20" t="n">
        <v>0.21</v>
      </c>
      <c r="J107" s="11" t="n">
        <f aca="false">IF(H107="",0,H107*N(I107))</f>
        <v>0</v>
      </c>
      <c r="K107" s="12" t="n">
        <f aca="false">IF(H107="",0,H107+J107)</f>
        <v>0</v>
      </c>
      <c r="L107" s="21" t="str">
        <f aca="false">IF(D107="","",ROUNDUP(MONTH(D107)/3,0))</f>
        <v/>
      </c>
      <c r="M107" s="22" t="str">
        <f aca="false">IF(B107="","",IF(COUNTIF($B$5:$B$204,B107)&gt;1,"Número repetido",IF(AND(B108&lt;&gt;"",B108-B107&gt;1),"Hueco de numeración","")))</f>
        <v/>
      </c>
    </row>
    <row r="108" customFormat="false" ht="15" hidden="false" customHeight="false" outlineLevel="0" collapsed="false">
      <c r="B108" s="16"/>
      <c r="C108" s="17"/>
      <c r="D108" s="18"/>
      <c r="E108" s="18"/>
      <c r="F108" s="17"/>
      <c r="G108" s="17"/>
      <c r="H108" s="19"/>
      <c r="I108" s="20" t="n">
        <v>0.21</v>
      </c>
      <c r="J108" s="11" t="n">
        <f aca="false">IF(H108="",0,H108*N(I108))</f>
        <v>0</v>
      </c>
      <c r="K108" s="12" t="n">
        <f aca="false">IF(H108="",0,H108+J108)</f>
        <v>0</v>
      </c>
      <c r="L108" s="21" t="str">
        <f aca="false">IF(D108="","",ROUNDUP(MONTH(D108)/3,0))</f>
        <v/>
      </c>
      <c r="M108" s="22" t="str">
        <f aca="false">IF(B108="","",IF(COUNTIF($B$5:$B$204,B108)&gt;1,"Número repetido",IF(AND(B109&lt;&gt;"",B109-B108&gt;1),"Hueco de numeración","")))</f>
        <v/>
      </c>
    </row>
    <row r="109" customFormat="false" ht="15" hidden="false" customHeight="false" outlineLevel="0" collapsed="false">
      <c r="B109" s="16"/>
      <c r="C109" s="17"/>
      <c r="D109" s="18"/>
      <c r="E109" s="18"/>
      <c r="F109" s="17"/>
      <c r="G109" s="17"/>
      <c r="H109" s="19"/>
      <c r="I109" s="20" t="n">
        <v>0.21</v>
      </c>
      <c r="J109" s="11" t="n">
        <f aca="false">IF(H109="",0,H109*N(I109))</f>
        <v>0</v>
      </c>
      <c r="K109" s="12" t="n">
        <f aca="false">IF(H109="",0,H109+J109)</f>
        <v>0</v>
      </c>
      <c r="L109" s="21" t="str">
        <f aca="false">IF(D109="","",ROUNDUP(MONTH(D109)/3,0))</f>
        <v/>
      </c>
      <c r="M109" s="22" t="str">
        <f aca="false">IF(B109="","",IF(COUNTIF($B$5:$B$204,B109)&gt;1,"Número repetido",IF(AND(B110&lt;&gt;"",B110-B109&gt;1),"Hueco de numeración","")))</f>
        <v/>
      </c>
    </row>
    <row r="110" customFormat="false" ht="15" hidden="false" customHeight="false" outlineLevel="0" collapsed="false">
      <c r="B110" s="16"/>
      <c r="C110" s="17"/>
      <c r="D110" s="18"/>
      <c r="E110" s="18"/>
      <c r="F110" s="17"/>
      <c r="G110" s="17"/>
      <c r="H110" s="19"/>
      <c r="I110" s="20" t="n">
        <v>0.21</v>
      </c>
      <c r="J110" s="11" t="n">
        <f aca="false">IF(H110="",0,H110*N(I110))</f>
        <v>0</v>
      </c>
      <c r="K110" s="12" t="n">
        <f aca="false">IF(H110="",0,H110+J110)</f>
        <v>0</v>
      </c>
      <c r="L110" s="21" t="str">
        <f aca="false">IF(D110="","",ROUNDUP(MONTH(D110)/3,0))</f>
        <v/>
      </c>
      <c r="M110" s="22" t="str">
        <f aca="false">IF(B110="","",IF(COUNTIF($B$5:$B$204,B110)&gt;1,"Número repetido",IF(AND(B111&lt;&gt;"",B111-B110&gt;1),"Hueco de numeración","")))</f>
        <v/>
      </c>
    </row>
    <row r="111" customFormat="false" ht="15" hidden="false" customHeight="false" outlineLevel="0" collapsed="false">
      <c r="B111" s="16"/>
      <c r="C111" s="17"/>
      <c r="D111" s="18"/>
      <c r="E111" s="18"/>
      <c r="F111" s="17"/>
      <c r="G111" s="17"/>
      <c r="H111" s="19"/>
      <c r="I111" s="20" t="n">
        <v>0.21</v>
      </c>
      <c r="J111" s="11" t="n">
        <f aca="false">IF(H111="",0,H111*N(I111))</f>
        <v>0</v>
      </c>
      <c r="K111" s="12" t="n">
        <f aca="false">IF(H111="",0,H111+J111)</f>
        <v>0</v>
      </c>
      <c r="L111" s="21" t="str">
        <f aca="false">IF(D111="","",ROUNDUP(MONTH(D111)/3,0))</f>
        <v/>
      </c>
      <c r="M111" s="22" t="str">
        <f aca="false">IF(B111="","",IF(COUNTIF($B$5:$B$204,B111)&gt;1,"Número repetido",IF(AND(B112&lt;&gt;"",B112-B111&gt;1),"Hueco de numeración","")))</f>
        <v/>
      </c>
    </row>
    <row r="112" customFormat="false" ht="15" hidden="false" customHeight="false" outlineLevel="0" collapsed="false">
      <c r="B112" s="16"/>
      <c r="C112" s="17"/>
      <c r="D112" s="18"/>
      <c r="E112" s="18"/>
      <c r="F112" s="17"/>
      <c r="G112" s="17"/>
      <c r="H112" s="19"/>
      <c r="I112" s="20" t="n">
        <v>0.21</v>
      </c>
      <c r="J112" s="11" t="n">
        <f aca="false">IF(H112="",0,H112*N(I112))</f>
        <v>0</v>
      </c>
      <c r="K112" s="12" t="n">
        <f aca="false">IF(H112="",0,H112+J112)</f>
        <v>0</v>
      </c>
      <c r="L112" s="21" t="str">
        <f aca="false">IF(D112="","",ROUNDUP(MONTH(D112)/3,0))</f>
        <v/>
      </c>
      <c r="M112" s="22" t="str">
        <f aca="false">IF(B112="","",IF(COUNTIF($B$5:$B$204,B112)&gt;1,"Número repetido",IF(AND(B113&lt;&gt;"",B113-B112&gt;1),"Hueco de numeración","")))</f>
        <v/>
      </c>
    </row>
    <row r="113" customFormat="false" ht="15" hidden="false" customHeight="false" outlineLevel="0" collapsed="false">
      <c r="B113" s="16"/>
      <c r="C113" s="17"/>
      <c r="D113" s="18"/>
      <c r="E113" s="18"/>
      <c r="F113" s="17"/>
      <c r="G113" s="17"/>
      <c r="H113" s="19"/>
      <c r="I113" s="20" t="n">
        <v>0.21</v>
      </c>
      <c r="J113" s="11" t="n">
        <f aca="false">IF(H113="",0,H113*N(I113))</f>
        <v>0</v>
      </c>
      <c r="K113" s="12" t="n">
        <f aca="false">IF(H113="",0,H113+J113)</f>
        <v>0</v>
      </c>
      <c r="L113" s="21" t="str">
        <f aca="false">IF(D113="","",ROUNDUP(MONTH(D113)/3,0))</f>
        <v/>
      </c>
      <c r="M113" s="22" t="str">
        <f aca="false">IF(B113="","",IF(COUNTIF($B$5:$B$204,B113)&gt;1,"Número repetido",IF(AND(B114&lt;&gt;"",B114-B113&gt;1),"Hueco de numeración","")))</f>
        <v/>
      </c>
    </row>
    <row r="114" customFormat="false" ht="15" hidden="false" customHeight="false" outlineLevel="0" collapsed="false">
      <c r="B114" s="16"/>
      <c r="C114" s="17"/>
      <c r="D114" s="18"/>
      <c r="E114" s="18"/>
      <c r="F114" s="17"/>
      <c r="G114" s="17"/>
      <c r="H114" s="19"/>
      <c r="I114" s="20" t="n">
        <v>0.21</v>
      </c>
      <c r="J114" s="11" t="n">
        <f aca="false">IF(H114="",0,H114*N(I114))</f>
        <v>0</v>
      </c>
      <c r="K114" s="12" t="n">
        <f aca="false">IF(H114="",0,H114+J114)</f>
        <v>0</v>
      </c>
      <c r="L114" s="21" t="str">
        <f aca="false">IF(D114="","",ROUNDUP(MONTH(D114)/3,0))</f>
        <v/>
      </c>
      <c r="M114" s="22" t="str">
        <f aca="false">IF(B114="","",IF(COUNTIF($B$5:$B$204,B114)&gt;1,"Número repetido",IF(AND(B115&lt;&gt;"",B115-B114&gt;1),"Hueco de numeración","")))</f>
        <v/>
      </c>
    </row>
    <row r="115" customFormat="false" ht="15" hidden="false" customHeight="false" outlineLevel="0" collapsed="false">
      <c r="B115" s="16"/>
      <c r="C115" s="17"/>
      <c r="D115" s="18"/>
      <c r="E115" s="18"/>
      <c r="F115" s="17"/>
      <c r="G115" s="17"/>
      <c r="H115" s="19"/>
      <c r="I115" s="20" t="n">
        <v>0.21</v>
      </c>
      <c r="J115" s="11" t="n">
        <f aca="false">IF(H115="",0,H115*N(I115))</f>
        <v>0</v>
      </c>
      <c r="K115" s="12" t="n">
        <f aca="false">IF(H115="",0,H115+J115)</f>
        <v>0</v>
      </c>
      <c r="L115" s="21" t="str">
        <f aca="false">IF(D115="","",ROUNDUP(MONTH(D115)/3,0))</f>
        <v/>
      </c>
      <c r="M115" s="22" t="str">
        <f aca="false">IF(B115="","",IF(COUNTIF($B$5:$B$204,B115)&gt;1,"Número repetido",IF(AND(B116&lt;&gt;"",B116-B115&gt;1),"Hueco de numeración","")))</f>
        <v/>
      </c>
    </row>
    <row r="116" customFormat="false" ht="15" hidden="false" customHeight="false" outlineLevel="0" collapsed="false">
      <c r="B116" s="16"/>
      <c r="C116" s="17"/>
      <c r="D116" s="18"/>
      <c r="E116" s="18"/>
      <c r="F116" s="17"/>
      <c r="G116" s="17"/>
      <c r="H116" s="19"/>
      <c r="I116" s="20" t="n">
        <v>0.21</v>
      </c>
      <c r="J116" s="11" t="n">
        <f aca="false">IF(H116="",0,H116*N(I116))</f>
        <v>0</v>
      </c>
      <c r="K116" s="12" t="n">
        <f aca="false">IF(H116="",0,H116+J116)</f>
        <v>0</v>
      </c>
      <c r="L116" s="21" t="str">
        <f aca="false">IF(D116="","",ROUNDUP(MONTH(D116)/3,0))</f>
        <v/>
      </c>
      <c r="M116" s="22" t="str">
        <f aca="false">IF(B116="","",IF(COUNTIF($B$5:$B$204,B116)&gt;1,"Número repetido",IF(AND(B117&lt;&gt;"",B117-B116&gt;1),"Hueco de numeración","")))</f>
        <v/>
      </c>
    </row>
    <row r="117" customFormat="false" ht="15" hidden="false" customHeight="false" outlineLevel="0" collapsed="false">
      <c r="B117" s="16"/>
      <c r="C117" s="17"/>
      <c r="D117" s="18"/>
      <c r="E117" s="18"/>
      <c r="F117" s="17"/>
      <c r="G117" s="17"/>
      <c r="H117" s="19"/>
      <c r="I117" s="20" t="n">
        <v>0.21</v>
      </c>
      <c r="J117" s="11" t="n">
        <f aca="false">IF(H117="",0,H117*N(I117))</f>
        <v>0</v>
      </c>
      <c r="K117" s="12" t="n">
        <f aca="false">IF(H117="",0,H117+J117)</f>
        <v>0</v>
      </c>
      <c r="L117" s="21" t="str">
        <f aca="false">IF(D117="","",ROUNDUP(MONTH(D117)/3,0))</f>
        <v/>
      </c>
      <c r="M117" s="22" t="str">
        <f aca="false">IF(B117="","",IF(COUNTIF($B$5:$B$204,B117)&gt;1,"Número repetido",IF(AND(B118&lt;&gt;"",B118-B117&gt;1),"Hueco de numeración","")))</f>
        <v/>
      </c>
    </row>
    <row r="118" customFormat="false" ht="15" hidden="false" customHeight="false" outlineLevel="0" collapsed="false">
      <c r="B118" s="16"/>
      <c r="C118" s="17"/>
      <c r="D118" s="18"/>
      <c r="E118" s="18"/>
      <c r="F118" s="17"/>
      <c r="G118" s="17"/>
      <c r="H118" s="19"/>
      <c r="I118" s="20" t="n">
        <v>0.21</v>
      </c>
      <c r="J118" s="11" t="n">
        <f aca="false">IF(H118="",0,H118*N(I118))</f>
        <v>0</v>
      </c>
      <c r="K118" s="12" t="n">
        <f aca="false">IF(H118="",0,H118+J118)</f>
        <v>0</v>
      </c>
      <c r="L118" s="21" t="str">
        <f aca="false">IF(D118="","",ROUNDUP(MONTH(D118)/3,0))</f>
        <v/>
      </c>
      <c r="M118" s="22" t="str">
        <f aca="false">IF(B118="","",IF(COUNTIF($B$5:$B$204,B118)&gt;1,"Número repetido",IF(AND(B119&lt;&gt;"",B119-B118&gt;1),"Hueco de numeración","")))</f>
        <v/>
      </c>
    </row>
    <row r="119" customFormat="false" ht="15" hidden="false" customHeight="false" outlineLevel="0" collapsed="false">
      <c r="B119" s="16"/>
      <c r="C119" s="17"/>
      <c r="D119" s="18"/>
      <c r="E119" s="18"/>
      <c r="F119" s="17"/>
      <c r="G119" s="17"/>
      <c r="H119" s="19"/>
      <c r="I119" s="20" t="n">
        <v>0.21</v>
      </c>
      <c r="J119" s="11" t="n">
        <f aca="false">IF(H119="",0,H119*N(I119))</f>
        <v>0</v>
      </c>
      <c r="K119" s="12" t="n">
        <f aca="false">IF(H119="",0,H119+J119)</f>
        <v>0</v>
      </c>
      <c r="L119" s="21" t="str">
        <f aca="false">IF(D119="","",ROUNDUP(MONTH(D119)/3,0))</f>
        <v/>
      </c>
      <c r="M119" s="22" t="str">
        <f aca="false">IF(B119="","",IF(COUNTIF($B$5:$B$204,B119)&gt;1,"Número repetido",IF(AND(B120&lt;&gt;"",B120-B119&gt;1),"Hueco de numeración","")))</f>
        <v/>
      </c>
    </row>
    <row r="120" customFormat="false" ht="15" hidden="false" customHeight="false" outlineLevel="0" collapsed="false">
      <c r="B120" s="16"/>
      <c r="C120" s="17"/>
      <c r="D120" s="18"/>
      <c r="E120" s="18"/>
      <c r="F120" s="17"/>
      <c r="G120" s="17"/>
      <c r="H120" s="19"/>
      <c r="I120" s="20" t="n">
        <v>0.21</v>
      </c>
      <c r="J120" s="11" t="n">
        <f aca="false">IF(H120="",0,H120*N(I120))</f>
        <v>0</v>
      </c>
      <c r="K120" s="12" t="n">
        <f aca="false">IF(H120="",0,H120+J120)</f>
        <v>0</v>
      </c>
      <c r="L120" s="21" t="str">
        <f aca="false">IF(D120="","",ROUNDUP(MONTH(D120)/3,0))</f>
        <v/>
      </c>
      <c r="M120" s="22" t="str">
        <f aca="false">IF(B120="","",IF(COUNTIF($B$5:$B$204,B120)&gt;1,"Número repetido",IF(AND(B121&lt;&gt;"",B121-B120&gt;1),"Hueco de numeración","")))</f>
        <v/>
      </c>
    </row>
    <row r="121" customFormat="false" ht="15" hidden="false" customHeight="false" outlineLevel="0" collapsed="false">
      <c r="B121" s="16"/>
      <c r="C121" s="17"/>
      <c r="D121" s="18"/>
      <c r="E121" s="18"/>
      <c r="F121" s="17"/>
      <c r="G121" s="17"/>
      <c r="H121" s="19"/>
      <c r="I121" s="20" t="n">
        <v>0.21</v>
      </c>
      <c r="J121" s="11" t="n">
        <f aca="false">IF(H121="",0,H121*N(I121))</f>
        <v>0</v>
      </c>
      <c r="K121" s="12" t="n">
        <f aca="false">IF(H121="",0,H121+J121)</f>
        <v>0</v>
      </c>
      <c r="L121" s="21" t="str">
        <f aca="false">IF(D121="","",ROUNDUP(MONTH(D121)/3,0))</f>
        <v/>
      </c>
      <c r="M121" s="22" t="str">
        <f aca="false">IF(B121="","",IF(COUNTIF($B$5:$B$204,B121)&gt;1,"Número repetido",IF(AND(B122&lt;&gt;"",B122-B121&gt;1),"Hueco de numeración","")))</f>
        <v/>
      </c>
    </row>
    <row r="122" customFormat="false" ht="15" hidden="false" customHeight="false" outlineLevel="0" collapsed="false">
      <c r="B122" s="16"/>
      <c r="C122" s="17"/>
      <c r="D122" s="18"/>
      <c r="E122" s="18"/>
      <c r="F122" s="17"/>
      <c r="G122" s="17"/>
      <c r="H122" s="19"/>
      <c r="I122" s="20" t="n">
        <v>0.21</v>
      </c>
      <c r="J122" s="11" t="n">
        <f aca="false">IF(H122="",0,H122*N(I122))</f>
        <v>0</v>
      </c>
      <c r="K122" s="12" t="n">
        <f aca="false">IF(H122="",0,H122+J122)</f>
        <v>0</v>
      </c>
      <c r="L122" s="21" t="str">
        <f aca="false">IF(D122="","",ROUNDUP(MONTH(D122)/3,0))</f>
        <v/>
      </c>
      <c r="M122" s="22" t="str">
        <f aca="false">IF(B122="","",IF(COUNTIF($B$5:$B$204,B122)&gt;1,"Número repetido",IF(AND(B123&lt;&gt;"",B123-B122&gt;1),"Hueco de numeración","")))</f>
        <v/>
      </c>
    </row>
    <row r="123" customFormat="false" ht="15" hidden="false" customHeight="false" outlineLevel="0" collapsed="false">
      <c r="B123" s="16"/>
      <c r="C123" s="17"/>
      <c r="D123" s="18"/>
      <c r="E123" s="18"/>
      <c r="F123" s="17"/>
      <c r="G123" s="17"/>
      <c r="H123" s="19"/>
      <c r="I123" s="20" t="n">
        <v>0.21</v>
      </c>
      <c r="J123" s="11" t="n">
        <f aca="false">IF(H123="",0,H123*N(I123))</f>
        <v>0</v>
      </c>
      <c r="K123" s="12" t="n">
        <f aca="false">IF(H123="",0,H123+J123)</f>
        <v>0</v>
      </c>
      <c r="L123" s="21" t="str">
        <f aca="false">IF(D123="","",ROUNDUP(MONTH(D123)/3,0))</f>
        <v/>
      </c>
      <c r="M123" s="22" t="str">
        <f aca="false">IF(B123="","",IF(COUNTIF($B$5:$B$204,B123)&gt;1,"Número repetido",IF(AND(B124&lt;&gt;"",B124-B123&gt;1),"Hueco de numeración","")))</f>
        <v/>
      </c>
    </row>
    <row r="124" customFormat="false" ht="15" hidden="false" customHeight="false" outlineLevel="0" collapsed="false">
      <c r="B124" s="16"/>
      <c r="C124" s="17"/>
      <c r="D124" s="18"/>
      <c r="E124" s="18"/>
      <c r="F124" s="17"/>
      <c r="G124" s="17"/>
      <c r="H124" s="19"/>
      <c r="I124" s="20" t="n">
        <v>0.21</v>
      </c>
      <c r="J124" s="11" t="n">
        <f aca="false">IF(H124="",0,H124*N(I124))</f>
        <v>0</v>
      </c>
      <c r="K124" s="12" t="n">
        <f aca="false">IF(H124="",0,H124+J124)</f>
        <v>0</v>
      </c>
      <c r="L124" s="21" t="str">
        <f aca="false">IF(D124="","",ROUNDUP(MONTH(D124)/3,0))</f>
        <v/>
      </c>
      <c r="M124" s="22" t="str">
        <f aca="false">IF(B124="","",IF(COUNTIF($B$5:$B$204,B124)&gt;1,"Número repetido",IF(AND(B125&lt;&gt;"",B125-B124&gt;1),"Hueco de numeración","")))</f>
        <v/>
      </c>
    </row>
    <row r="125" customFormat="false" ht="15" hidden="false" customHeight="false" outlineLevel="0" collapsed="false">
      <c r="B125" s="16"/>
      <c r="C125" s="17"/>
      <c r="D125" s="18"/>
      <c r="E125" s="18"/>
      <c r="F125" s="17"/>
      <c r="G125" s="17"/>
      <c r="H125" s="19"/>
      <c r="I125" s="20" t="n">
        <v>0.21</v>
      </c>
      <c r="J125" s="11" t="n">
        <f aca="false">IF(H125="",0,H125*N(I125))</f>
        <v>0</v>
      </c>
      <c r="K125" s="12" t="n">
        <f aca="false">IF(H125="",0,H125+J125)</f>
        <v>0</v>
      </c>
      <c r="L125" s="21" t="str">
        <f aca="false">IF(D125="","",ROUNDUP(MONTH(D125)/3,0))</f>
        <v/>
      </c>
      <c r="M125" s="22" t="str">
        <f aca="false">IF(B125="","",IF(COUNTIF($B$5:$B$204,B125)&gt;1,"Número repetido",IF(AND(B126&lt;&gt;"",B126-B125&gt;1),"Hueco de numeración","")))</f>
        <v/>
      </c>
    </row>
    <row r="126" customFormat="false" ht="15" hidden="false" customHeight="false" outlineLevel="0" collapsed="false">
      <c r="B126" s="16"/>
      <c r="C126" s="17"/>
      <c r="D126" s="18"/>
      <c r="E126" s="18"/>
      <c r="F126" s="17"/>
      <c r="G126" s="17"/>
      <c r="H126" s="19"/>
      <c r="I126" s="20" t="n">
        <v>0.21</v>
      </c>
      <c r="J126" s="11" t="n">
        <f aca="false">IF(H126="",0,H126*N(I126))</f>
        <v>0</v>
      </c>
      <c r="K126" s="12" t="n">
        <f aca="false">IF(H126="",0,H126+J126)</f>
        <v>0</v>
      </c>
      <c r="L126" s="21" t="str">
        <f aca="false">IF(D126="","",ROUNDUP(MONTH(D126)/3,0))</f>
        <v/>
      </c>
      <c r="M126" s="22" t="str">
        <f aca="false">IF(B126="","",IF(COUNTIF($B$5:$B$204,B126)&gt;1,"Número repetido",IF(AND(B127&lt;&gt;"",B127-B126&gt;1),"Hueco de numeración","")))</f>
        <v/>
      </c>
    </row>
    <row r="127" customFormat="false" ht="15" hidden="false" customHeight="false" outlineLevel="0" collapsed="false">
      <c r="B127" s="16"/>
      <c r="C127" s="17"/>
      <c r="D127" s="18"/>
      <c r="E127" s="18"/>
      <c r="F127" s="17"/>
      <c r="G127" s="17"/>
      <c r="H127" s="19"/>
      <c r="I127" s="20" t="n">
        <v>0.21</v>
      </c>
      <c r="J127" s="11" t="n">
        <f aca="false">IF(H127="",0,H127*N(I127))</f>
        <v>0</v>
      </c>
      <c r="K127" s="12" t="n">
        <f aca="false">IF(H127="",0,H127+J127)</f>
        <v>0</v>
      </c>
      <c r="L127" s="21" t="str">
        <f aca="false">IF(D127="","",ROUNDUP(MONTH(D127)/3,0))</f>
        <v/>
      </c>
      <c r="M127" s="22" t="str">
        <f aca="false">IF(B127="","",IF(COUNTIF($B$5:$B$204,B127)&gt;1,"Número repetido",IF(AND(B128&lt;&gt;"",B128-B127&gt;1),"Hueco de numeración","")))</f>
        <v/>
      </c>
    </row>
    <row r="128" customFormat="false" ht="15" hidden="false" customHeight="false" outlineLevel="0" collapsed="false">
      <c r="B128" s="16"/>
      <c r="C128" s="17"/>
      <c r="D128" s="18"/>
      <c r="E128" s="18"/>
      <c r="F128" s="17"/>
      <c r="G128" s="17"/>
      <c r="H128" s="19"/>
      <c r="I128" s="20" t="n">
        <v>0.21</v>
      </c>
      <c r="J128" s="11" t="n">
        <f aca="false">IF(H128="",0,H128*N(I128))</f>
        <v>0</v>
      </c>
      <c r="K128" s="12" t="n">
        <f aca="false">IF(H128="",0,H128+J128)</f>
        <v>0</v>
      </c>
      <c r="L128" s="21" t="str">
        <f aca="false">IF(D128="","",ROUNDUP(MONTH(D128)/3,0))</f>
        <v/>
      </c>
      <c r="M128" s="22" t="str">
        <f aca="false">IF(B128="","",IF(COUNTIF($B$5:$B$204,B128)&gt;1,"Número repetido",IF(AND(B129&lt;&gt;"",B129-B128&gt;1),"Hueco de numeración","")))</f>
        <v/>
      </c>
    </row>
    <row r="129" customFormat="false" ht="15" hidden="false" customHeight="false" outlineLevel="0" collapsed="false">
      <c r="B129" s="16"/>
      <c r="C129" s="17"/>
      <c r="D129" s="18"/>
      <c r="E129" s="18"/>
      <c r="F129" s="17"/>
      <c r="G129" s="17"/>
      <c r="H129" s="19"/>
      <c r="I129" s="20" t="n">
        <v>0.21</v>
      </c>
      <c r="J129" s="11" t="n">
        <f aca="false">IF(H129="",0,H129*N(I129))</f>
        <v>0</v>
      </c>
      <c r="K129" s="12" t="n">
        <f aca="false">IF(H129="",0,H129+J129)</f>
        <v>0</v>
      </c>
      <c r="L129" s="21" t="str">
        <f aca="false">IF(D129="","",ROUNDUP(MONTH(D129)/3,0))</f>
        <v/>
      </c>
      <c r="M129" s="22" t="str">
        <f aca="false">IF(B129="","",IF(COUNTIF($B$5:$B$204,B129)&gt;1,"Número repetido",IF(AND(B130&lt;&gt;"",B130-B129&gt;1),"Hueco de numeración","")))</f>
        <v/>
      </c>
    </row>
    <row r="130" customFormat="false" ht="15" hidden="false" customHeight="false" outlineLevel="0" collapsed="false">
      <c r="B130" s="16"/>
      <c r="C130" s="17"/>
      <c r="D130" s="18"/>
      <c r="E130" s="18"/>
      <c r="F130" s="17"/>
      <c r="G130" s="17"/>
      <c r="H130" s="19"/>
      <c r="I130" s="20" t="n">
        <v>0.21</v>
      </c>
      <c r="J130" s="11" t="n">
        <f aca="false">IF(H130="",0,H130*N(I130))</f>
        <v>0</v>
      </c>
      <c r="K130" s="12" t="n">
        <f aca="false">IF(H130="",0,H130+J130)</f>
        <v>0</v>
      </c>
      <c r="L130" s="21" t="str">
        <f aca="false">IF(D130="","",ROUNDUP(MONTH(D130)/3,0))</f>
        <v/>
      </c>
      <c r="M130" s="22" t="str">
        <f aca="false">IF(B130="","",IF(COUNTIF($B$5:$B$204,B130)&gt;1,"Número repetido",IF(AND(B131&lt;&gt;"",B131-B130&gt;1),"Hueco de numeración","")))</f>
        <v/>
      </c>
    </row>
    <row r="131" customFormat="false" ht="15" hidden="false" customHeight="false" outlineLevel="0" collapsed="false">
      <c r="B131" s="16"/>
      <c r="C131" s="17"/>
      <c r="D131" s="18"/>
      <c r="E131" s="18"/>
      <c r="F131" s="17"/>
      <c r="G131" s="17"/>
      <c r="H131" s="19"/>
      <c r="I131" s="20" t="n">
        <v>0.21</v>
      </c>
      <c r="J131" s="11" t="n">
        <f aca="false">IF(H131="",0,H131*N(I131))</f>
        <v>0</v>
      </c>
      <c r="K131" s="12" t="n">
        <f aca="false">IF(H131="",0,H131+J131)</f>
        <v>0</v>
      </c>
      <c r="L131" s="21" t="str">
        <f aca="false">IF(D131="","",ROUNDUP(MONTH(D131)/3,0))</f>
        <v/>
      </c>
      <c r="M131" s="22" t="str">
        <f aca="false">IF(B131="","",IF(COUNTIF($B$5:$B$204,B131)&gt;1,"Número repetido",IF(AND(B132&lt;&gt;"",B132-B131&gt;1),"Hueco de numeración","")))</f>
        <v/>
      </c>
    </row>
    <row r="132" customFormat="false" ht="15" hidden="false" customHeight="false" outlineLevel="0" collapsed="false">
      <c r="B132" s="16"/>
      <c r="C132" s="17"/>
      <c r="D132" s="18"/>
      <c r="E132" s="18"/>
      <c r="F132" s="17"/>
      <c r="G132" s="17"/>
      <c r="H132" s="19"/>
      <c r="I132" s="20" t="n">
        <v>0.21</v>
      </c>
      <c r="J132" s="11" t="n">
        <f aca="false">IF(H132="",0,H132*N(I132))</f>
        <v>0</v>
      </c>
      <c r="K132" s="12" t="n">
        <f aca="false">IF(H132="",0,H132+J132)</f>
        <v>0</v>
      </c>
      <c r="L132" s="21" t="str">
        <f aca="false">IF(D132="","",ROUNDUP(MONTH(D132)/3,0))</f>
        <v/>
      </c>
      <c r="M132" s="22" t="str">
        <f aca="false">IF(B132="","",IF(COUNTIF($B$5:$B$204,B132)&gt;1,"Número repetido",IF(AND(B133&lt;&gt;"",B133-B132&gt;1),"Hueco de numeración","")))</f>
        <v/>
      </c>
    </row>
    <row r="133" customFormat="false" ht="15" hidden="false" customHeight="false" outlineLevel="0" collapsed="false">
      <c r="B133" s="16"/>
      <c r="C133" s="17"/>
      <c r="D133" s="18"/>
      <c r="E133" s="18"/>
      <c r="F133" s="17"/>
      <c r="G133" s="17"/>
      <c r="H133" s="19"/>
      <c r="I133" s="20" t="n">
        <v>0.21</v>
      </c>
      <c r="J133" s="11" t="n">
        <f aca="false">IF(H133="",0,H133*N(I133))</f>
        <v>0</v>
      </c>
      <c r="K133" s="12" t="n">
        <f aca="false">IF(H133="",0,H133+J133)</f>
        <v>0</v>
      </c>
      <c r="L133" s="21" t="str">
        <f aca="false">IF(D133="","",ROUNDUP(MONTH(D133)/3,0))</f>
        <v/>
      </c>
      <c r="M133" s="22" t="str">
        <f aca="false">IF(B133="","",IF(COUNTIF($B$5:$B$204,B133)&gt;1,"Número repetido",IF(AND(B134&lt;&gt;"",B134-B133&gt;1),"Hueco de numeración","")))</f>
        <v/>
      </c>
    </row>
    <row r="134" customFormat="false" ht="15" hidden="false" customHeight="false" outlineLevel="0" collapsed="false">
      <c r="B134" s="16"/>
      <c r="C134" s="17"/>
      <c r="D134" s="18"/>
      <c r="E134" s="18"/>
      <c r="F134" s="17"/>
      <c r="G134" s="17"/>
      <c r="H134" s="19"/>
      <c r="I134" s="20" t="n">
        <v>0.21</v>
      </c>
      <c r="J134" s="11" t="n">
        <f aca="false">IF(H134="",0,H134*N(I134))</f>
        <v>0</v>
      </c>
      <c r="K134" s="12" t="n">
        <f aca="false">IF(H134="",0,H134+J134)</f>
        <v>0</v>
      </c>
      <c r="L134" s="21" t="str">
        <f aca="false">IF(D134="","",ROUNDUP(MONTH(D134)/3,0))</f>
        <v/>
      </c>
      <c r="M134" s="22" t="str">
        <f aca="false">IF(B134="","",IF(COUNTIF($B$5:$B$204,B134)&gt;1,"Número repetido",IF(AND(B135&lt;&gt;"",B135-B134&gt;1),"Hueco de numeración","")))</f>
        <v/>
      </c>
    </row>
    <row r="135" customFormat="false" ht="15" hidden="false" customHeight="false" outlineLevel="0" collapsed="false">
      <c r="B135" s="16"/>
      <c r="C135" s="17"/>
      <c r="D135" s="18"/>
      <c r="E135" s="18"/>
      <c r="F135" s="17"/>
      <c r="G135" s="17"/>
      <c r="H135" s="19"/>
      <c r="I135" s="20" t="n">
        <v>0.21</v>
      </c>
      <c r="J135" s="11" t="n">
        <f aca="false">IF(H135="",0,H135*N(I135))</f>
        <v>0</v>
      </c>
      <c r="K135" s="12" t="n">
        <f aca="false">IF(H135="",0,H135+J135)</f>
        <v>0</v>
      </c>
      <c r="L135" s="21" t="str">
        <f aca="false">IF(D135="","",ROUNDUP(MONTH(D135)/3,0))</f>
        <v/>
      </c>
      <c r="M135" s="22" t="str">
        <f aca="false">IF(B135="","",IF(COUNTIF($B$5:$B$204,B135)&gt;1,"Número repetido",IF(AND(B136&lt;&gt;"",B136-B135&gt;1),"Hueco de numeración","")))</f>
        <v/>
      </c>
    </row>
    <row r="136" customFormat="false" ht="15" hidden="false" customHeight="false" outlineLevel="0" collapsed="false">
      <c r="B136" s="16"/>
      <c r="C136" s="17"/>
      <c r="D136" s="18"/>
      <c r="E136" s="18"/>
      <c r="F136" s="17"/>
      <c r="G136" s="17"/>
      <c r="H136" s="19"/>
      <c r="I136" s="20" t="n">
        <v>0.21</v>
      </c>
      <c r="J136" s="11" t="n">
        <f aca="false">IF(H136="",0,H136*N(I136))</f>
        <v>0</v>
      </c>
      <c r="K136" s="12" t="n">
        <f aca="false">IF(H136="",0,H136+J136)</f>
        <v>0</v>
      </c>
      <c r="L136" s="21" t="str">
        <f aca="false">IF(D136="","",ROUNDUP(MONTH(D136)/3,0))</f>
        <v/>
      </c>
      <c r="M136" s="22" t="str">
        <f aca="false">IF(B136="","",IF(COUNTIF($B$5:$B$204,B136)&gt;1,"Número repetido",IF(AND(B137&lt;&gt;"",B137-B136&gt;1),"Hueco de numeración","")))</f>
        <v/>
      </c>
    </row>
    <row r="137" customFormat="false" ht="15" hidden="false" customHeight="false" outlineLevel="0" collapsed="false">
      <c r="B137" s="16"/>
      <c r="C137" s="17"/>
      <c r="D137" s="18"/>
      <c r="E137" s="18"/>
      <c r="F137" s="17"/>
      <c r="G137" s="17"/>
      <c r="H137" s="19"/>
      <c r="I137" s="20" t="n">
        <v>0.21</v>
      </c>
      <c r="J137" s="11" t="n">
        <f aca="false">IF(H137="",0,H137*N(I137))</f>
        <v>0</v>
      </c>
      <c r="K137" s="12" t="n">
        <f aca="false">IF(H137="",0,H137+J137)</f>
        <v>0</v>
      </c>
      <c r="L137" s="21" t="str">
        <f aca="false">IF(D137="","",ROUNDUP(MONTH(D137)/3,0))</f>
        <v/>
      </c>
      <c r="M137" s="22" t="str">
        <f aca="false">IF(B137="","",IF(COUNTIF($B$5:$B$204,B137)&gt;1,"Número repetido",IF(AND(B138&lt;&gt;"",B138-B137&gt;1),"Hueco de numeración","")))</f>
        <v/>
      </c>
    </row>
    <row r="138" customFormat="false" ht="15" hidden="false" customHeight="false" outlineLevel="0" collapsed="false">
      <c r="B138" s="16"/>
      <c r="C138" s="17"/>
      <c r="D138" s="18"/>
      <c r="E138" s="18"/>
      <c r="F138" s="17"/>
      <c r="G138" s="17"/>
      <c r="H138" s="19"/>
      <c r="I138" s="20" t="n">
        <v>0.21</v>
      </c>
      <c r="J138" s="11" t="n">
        <f aca="false">IF(H138="",0,H138*N(I138))</f>
        <v>0</v>
      </c>
      <c r="K138" s="12" t="n">
        <f aca="false">IF(H138="",0,H138+J138)</f>
        <v>0</v>
      </c>
      <c r="L138" s="21" t="str">
        <f aca="false">IF(D138="","",ROUNDUP(MONTH(D138)/3,0))</f>
        <v/>
      </c>
      <c r="M138" s="22" t="str">
        <f aca="false">IF(B138="","",IF(COUNTIF($B$5:$B$204,B138)&gt;1,"Número repetido",IF(AND(B139&lt;&gt;"",B139-B138&gt;1),"Hueco de numeración","")))</f>
        <v/>
      </c>
    </row>
    <row r="139" customFormat="false" ht="15" hidden="false" customHeight="false" outlineLevel="0" collapsed="false">
      <c r="B139" s="16"/>
      <c r="C139" s="17"/>
      <c r="D139" s="18"/>
      <c r="E139" s="18"/>
      <c r="F139" s="17"/>
      <c r="G139" s="17"/>
      <c r="H139" s="19"/>
      <c r="I139" s="20" t="n">
        <v>0.21</v>
      </c>
      <c r="J139" s="11" t="n">
        <f aca="false">IF(H139="",0,H139*N(I139))</f>
        <v>0</v>
      </c>
      <c r="K139" s="12" t="n">
        <f aca="false">IF(H139="",0,H139+J139)</f>
        <v>0</v>
      </c>
      <c r="L139" s="21" t="str">
        <f aca="false">IF(D139="","",ROUNDUP(MONTH(D139)/3,0))</f>
        <v/>
      </c>
      <c r="M139" s="22" t="str">
        <f aca="false">IF(B139="","",IF(COUNTIF($B$5:$B$204,B139)&gt;1,"Número repetido",IF(AND(B140&lt;&gt;"",B140-B139&gt;1),"Hueco de numeración","")))</f>
        <v/>
      </c>
    </row>
    <row r="140" customFormat="false" ht="15" hidden="false" customHeight="false" outlineLevel="0" collapsed="false">
      <c r="B140" s="16"/>
      <c r="C140" s="17"/>
      <c r="D140" s="18"/>
      <c r="E140" s="18"/>
      <c r="F140" s="17"/>
      <c r="G140" s="17"/>
      <c r="H140" s="19"/>
      <c r="I140" s="20" t="n">
        <v>0.21</v>
      </c>
      <c r="J140" s="11" t="n">
        <f aca="false">IF(H140="",0,H140*N(I140))</f>
        <v>0</v>
      </c>
      <c r="K140" s="12" t="n">
        <f aca="false">IF(H140="",0,H140+J140)</f>
        <v>0</v>
      </c>
      <c r="L140" s="21" t="str">
        <f aca="false">IF(D140="","",ROUNDUP(MONTH(D140)/3,0))</f>
        <v/>
      </c>
      <c r="M140" s="22" t="str">
        <f aca="false">IF(B140="","",IF(COUNTIF($B$5:$B$204,B140)&gt;1,"Número repetido",IF(AND(B141&lt;&gt;"",B141-B140&gt;1),"Hueco de numeración","")))</f>
        <v/>
      </c>
    </row>
    <row r="141" customFormat="false" ht="15" hidden="false" customHeight="false" outlineLevel="0" collapsed="false">
      <c r="B141" s="16"/>
      <c r="C141" s="17"/>
      <c r="D141" s="18"/>
      <c r="E141" s="18"/>
      <c r="F141" s="17"/>
      <c r="G141" s="17"/>
      <c r="H141" s="19"/>
      <c r="I141" s="20" t="n">
        <v>0.21</v>
      </c>
      <c r="J141" s="11" t="n">
        <f aca="false">IF(H141="",0,H141*N(I141))</f>
        <v>0</v>
      </c>
      <c r="K141" s="12" t="n">
        <f aca="false">IF(H141="",0,H141+J141)</f>
        <v>0</v>
      </c>
      <c r="L141" s="21" t="str">
        <f aca="false">IF(D141="","",ROUNDUP(MONTH(D141)/3,0))</f>
        <v/>
      </c>
      <c r="M141" s="22" t="str">
        <f aca="false">IF(B141="","",IF(COUNTIF($B$5:$B$204,B141)&gt;1,"Número repetido",IF(AND(B142&lt;&gt;"",B142-B141&gt;1),"Hueco de numeración","")))</f>
        <v/>
      </c>
    </row>
    <row r="142" customFormat="false" ht="15" hidden="false" customHeight="false" outlineLevel="0" collapsed="false">
      <c r="B142" s="16"/>
      <c r="C142" s="17"/>
      <c r="D142" s="18"/>
      <c r="E142" s="18"/>
      <c r="F142" s="17"/>
      <c r="G142" s="17"/>
      <c r="H142" s="19"/>
      <c r="I142" s="20" t="n">
        <v>0.21</v>
      </c>
      <c r="J142" s="11" t="n">
        <f aca="false">IF(H142="",0,H142*N(I142))</f>
        <v>0</v>
      </c>
      <c r="K142" s="12" t="n">
        <f aca="false">IF(H142="",0,H142+J142)</f>
        <v>0</v>
      </c>
      <c r="L142" s="21" t="str">
        <f aca="false">IF(D142="","",ROUNDUP(MONTH(D142)/3,0))</f>
        <v/>
      </c>
      <c r="M142" s="22" t="str">
        <f aca="false">IF(B142="","",IF(COUNTIF($B$5:$B$204,B142)&gt;1,"Número repetido",IF(AND(B143&lt;&gt;"",B143-B142&gt;1),"Hueco de numeración","")))</f>
        <v/>
      </c>
    </row>
    <row r="143" customFormat="false" ht="15" hidden="false" customHeight="false" outlineLevel="0" collapsed="false">
      <c r="B143" s="16"/>
      <c r="C143" s="17"/>
      <c r="D143" s="18"/>
      <c r="E143" s="18"/>
      <c r="F143" s="17"/>
      <c r="G143" s="17"/>
      <c r="H143" s="19"/>
      <c r="I143" s="20" t="n">
        <v>0.21</v>
      </c>
      <c r="J143" s="11" t="n">
        <f aca="false">IF(H143="",0,H143*N(I143))</f>
        <v>0</v>
      </c>
      <c r="K143" s="12" t="n">
        <f aca="false">IF(H143="",0,H143+J143)</f>
        <v>0</v>
      </c>
      <c r="L143" s="21" t="str">
        <f aca="false">IF(D143="","",ROUNDUP(MONTH(D143)/3,0))</f>
        <v/>
      </c>
      <c r="M143" s="22" t="str">
        <f aca="false">IF(B143="","",IF(COUNTIF($B$5:$B$204,B143)&gt;1,"Número repetido",IF(AND(B144&lt;&gt;"",B144-B143&gt;1),"Hueco de numeración","")))</f>
        <v/>
      </c>
    </row>
    <row r="144" customFormat="false" ht="15" hidden="false" customHeight="false" outlineLevel="0" collapsed="false">
      <c r="B144" s="16"/>
      <c r="C144" s="17"/>
      <c r="D144" s="18"/>
      <c r="E144" s="18"/>
      <c r="F144" s="17"/>
      <c r="G144" s="17"/>
      <c r="H144" s="19"/>
      <c r="I144" s="20" t="n">
        <v>0.21</v>
      </c>
      <c r="J144" s="11" t="n">
        <f aca="false">IF(H144="",0,H144*N(I144))</f>
        <v>0</v>
      </c>
      <c r="K144" s="12" t="n">
        <f aca="false">IF(H144="",0,H144+J144)</f>
        <v>0</v>
      </c>
      <c r="L144" s="21" t="str">
        <f aca="false">IF(D144="","",ROUNDUP(MONTH(D144)/3,0))</f>
        <v/>
      </c>
      <c r="M144" s="22" t="str">
        <f aca="false">IF(B144="","",IF(COUNTIF($B$5:$B$204,B144)&gt;1,"Número repetido",IF(AND(B145&lt;&gt;"",B145-B144&gt;1),"Hueco de numeración","")))</f>
        <v/>
      </c>
    </row>
    <row r="145" customFormat="false" ht="15" hidden="false" customHeight="false" outlineLevel="0" collapsed="false">
      <c r="B145" s="16"/>
      <c r="C145" s="17"/>
      <c r="D145" s="18"/>
      <c r="E145" s="18"/>
      <c r="F145" s="17"/>
      <c r="G145" s="17"/>
      <c r="H145" s="19"/>
      <c r="I145" s="20" t="n">
        <v>0.21</v>
      </c>
      <c r="J145" s="11" t="n">
        <f aca="false">IF(H145="",0,H145*N(I145))</f>
        <v>0</v>
      </c>
      <c r="K145" s="12" t="n">
        <f aca="false">IF(H145="",0,H145+J145)</f>
        <v>0</v>
      </c>
      <c r="L145" s="21" t="str">
        <f aca="false">IF(D145="","",ROUNDUP(MONTH(D145)/3,0))</f>
        <v/>
      </c>
      <c r="M145" s="22" t="str">
        <f aca="false">IF(B145="","",IF(COUNTIF($B$5:$B$204,B145)&gt;1,"Número repetido",IF(AND(B146&lt;&gt;"",B146-B145&gt;1),"Hueco de numeración","")))</f>
        <v/>
      </c>
    </row>
    <row r="146" customFormat="false" ht="15" hidden="false" customHeight="false" outlineLevel="0" collapsed="false">
      <c r="B146" s="16"/>
      <c r="C146" s="17"/>
      <c r="D146" s="18"/>
      <c r="E146" s="18"/>
      <c r="F146" s="17"/>
      <c r="G146" s="17"/>
      <c r="H146" s="19"/>
      <c r="I146" s="20" t="n">
        <v>0.21</v>
      </c>
      <c r="J146" s="11" t="n">
        <f aca="false">IF(H146="",0,H146*N(I146))</f>
        <v>0</v>
      </c>
      <c r="K146" s="12" t="n">
        <f aca="false">IF(H146="",0,H146+J146)</f>
        <v>0</v>
      </c>
      <c r="L146" s="21" t="str">
        <f aca="false">IF(D146="","",ROUNDUP(MONTH(D146)/3,0))</f>
        <v/>
      </c>
      <c r="M146" s="22" t="str">
        <f aca="false">IF(B146="","",IF(COUNTIF($B$5:$B$204,B146)&gt;1,"Número repetido",IF(AND(B147&lt;&gt;"",B147-B146&gt;1),"Hueco de numeración","")))</f>
        <v/>
      </c>
    </row>
    <row r="147" customFormat="false" ht="15" hidden="false" customHeight="false" outlineLevel="0" collapsed="false">
      <c r="B147" s="16"/>
      <c r="C147" s="17"/>
      <c r="D147" s="18"/>
      <c r="E147" s="18"/>
      <c r="F147" s="17"/>
      <c r="G147" s="17"/>
      <c r="H147" s="19"/>
      <c r="I147" s="20" t="n">
        <v>0.21</v>
      </c>
      <c r="J147" s="11" t="n">
        <f aca="false">IF(H147="",0,H147*N(I147))</f>
        <v>0</v>
      </c>
      <c r="K147" s="12" t="n">
        <f aca="false">IF(H147="",0,H147+J147)</f>
        <v>0</v>
      </c>
      <c r="L147" s="21" t="str">
        <f aca="false">IF(D147="","",ROUNDUP(MONTH(D147)/3,0))</f>
        <v/>
      </c>
      <c r="M147" s="22" t="str">
        <f aca="false">IF(B147="","",IF(COUNTIF($B$5:$B$204,B147)&gt;1,"Número repetido",IF(AND(B148&lt;&gt;"",B148-B147&gt;1),"Hueco de numeración","")))</f>
        <v/>
      </c>
    </row>
    <row r="148" customFormat="false" ht="15" hidden="false" customHeight="false" outlineLevel="0" collapsed="false">
      <c r="B148" s="16"/>
      <c r="C148" s="17"/>
      <c r="D148" s="18"/>
      <c r="E148" s="18"/>
      <c r="F148" s="17"/>
      <c r="G148" s="17"/>
      <c r="H148" s="19"/>
      <c r="I148" s="20" t="n">
        <v>0.21</v>
      </c>
      <c r="J148" s="11" t="n">
        <f aca="false">IF(H148="",0,H148*N(I148))</f>
        <v>0</v>
      </c>
      <c r="K148" s="12" t="n">
        <f aca="false">IF(H148="",0,H148+J148)</f>
        <v>0</v>
      </c>
      <c r="L148" s="21" t="str">
        <f aca="false">IF(D148="","",ROUNDUP(MONTH(D148)/3,0))</f>
        <v/>
      </c>
      <c r="M148" s="22" t="str">
        <f aca="false">IF(B148="","",IF(COUNTIF($B$5:$B$204,B148)&gt;1,"Número repetido",IF(AND(B149&lt;&gt;"",B149-B148&gt;1),"Hueco de numeración","")))</f>
        <v/>
      </c>
    </row>
    <row r="149" customFormat="false" ht="15" hidden="false" customHeight="false" outlineLevel="0" collapsed="false">
      <c r="B149" s="16"/>
      <c r="C149" s="17"/>
      <c r="D149" s="18"/>
      <c r="E149" s="18"/>
      <c r="F149" s="17"/>
      <c r="G149" s="17"/>
      <c r="H149" s="19"/>
      <c r="I149" s="20" t="n">
        <v>0.21</v>
      </c>
      <c r="J149" s="11" t="n">
        <f aca="false">IF(H149="",0,H149*N(I149))</f>
        <v>0</v>
      </c>
      <c r="K149" s="12" t="n">
        <f aca="false">IF(H149="",0,H149+J149)</f>
        <v>0</v>
      </c>
      <c r="L149" s="21" t="str">
        <f aca="false">IF(D149="","",ROUNDUP(MONTH(D149)/3,0))</f>
        <v/>
      </c>
      <c r="M149" s="22" t="str">
        <f aca="false">IF(B149="","",IF(COUNTIF($B$5:$B$204,B149)&gt;1,"Número repetido",IF(AND(B150&lt;&gt;"",B150-B149&gt;1),"Hueco de numeración","")))</f>
        <v/>
      </c>
    </row>
    <row r="150" customFormat="false" ht="15" hidden="false" customHeight="false" outlineLevel="0" collapsed="false">
      <c r="B150" s="16"/>
      <c r="C150" s="17"/>
      <c r="D150" s="18"/>
      <c r="E150" s="18"/>
      <c r="F150" s="17"/>
      <c r="G150" s="17"/>
      <c r="H150" s="19"/>
      <c r="I150" s="20" t="n">
        <v>0.21</v>
      </c>
      <c r="J150" s="11" t="n">
        <f aca="false">IF(H150="",0,H150*N(I150))</f>
        <v>0</v>
      </c>
      <c r="K150" s="12" t="n">
        <f aca="false">IF(H150="",0,H150+J150)</f>
        <v>0</v>
      </c>
      <c r="L150" s="21" t="str">
        <f aca="false">IF(D150="","",ROUNDUP(MONTH(D150)/3,0))</f>
        <v/>
      </c>
      <c r="M150" s="22" t="str">
        <f aca="false">IF(B150="","",IF(COUNTIF($B$5:$B$204,B150)&gt;1,"Número repetido",IF(AND(B151&lt;&gt;"",B151-B150&gt;1),"Hueco de numeración","")))</f>
        <v/>
      </c>
    </row>
    <row r="151" customFormat="false" ht="15" hidden="false" customHeight="false" outlineLevel="0" collapsed="false">
      <c r="B151" s="16"/>
      <c r="C151" s="17"/>
      <c r="D151" s="18"/>
      <c r="E151" s="18"/>
      <c r="F151" s="17"/>
      <c r="G151" s="17"/>
      <c r="H151" s="19"/>
      <c r="I151" s="20" t="n">
        <v>0.21</v>
      </c>
      <c r="J151" s="11" t="n">
        <f aca="false">IF(H151="",0,H151*N(I151))</f>
        <v>0</v>
      </c>
      <c r="K151" s="12" t="n">
        <f aca="false">IF(H151="",0,H151+J151)</f>
        <v>0</v>
      </c>
      <c r="L151" s="21" t="str">
        <f aca="false">IF(D151="","",ROUNDUP(MONTH(D151)/3,0))</f>
        <v/>
      </c>
      <c r="M151" s="22" t="str">
        <f aca="false">IF(B151="","",IF(COUNTIF($B$5:$B$204,B151)&gt;1,"Número repetido",IF(AND(B152&lt;&gt;"",B152-B151&gt;1),"Hueco de numeración","")))</f>
        <v/>
      </c>
    </row>
    <row r="152" customFormat="false" ht="15" hidden="false" customHeight="false" outlineLevel="0" collapsed="false">
      <c r="B152" s="16"/>
      <c r="C152" s="17"/>
      <c r="D152" s="18"/>
      <c r="E152" s="18"/>
      <c r="F152" s="17"/>
      <c r="G152" s="17"/>
      <c r="H152" s="19"/>
      <c r="I152" s="20" t="n">
        <v>0.21</v>
      </c>
      <c r="J152" s="11" t="n">
        <f aca="false">IF(H152="",0,H152*N(I152))</f>
        <v>0</v>
      </c>
      <c r="K152" s="12" t="n">
        <f aca="false">IF(H152="",0,H152+J152)</f>
        <v>0</v>
      </c>
      <c r="L152" s="21" t="str">
        <f aca="false">IF(D152="","",ROUNDUP(MONTH(D152)/3,0))</f>
        <v/>
      </c>
      <c r="M152" s="22" t="str">
        <f aca="false">IF(B152="","",IF(COUNTIF($B$5:$B$204,B152)&gt;1,"Número repetido",IF(AND(B153&lt;&gt;"",B153-B152&gt;1),"Hueco de numeración","")))</f>
        <v/>
      </c>
    </row>
    <row r="153" customFormat="false" ht="15" hidden="false" customHeight="false" outlineLevel="0" collapsed="false">
      <c r="B153" s="16"/>
      <c r="C153" s="17"/>
      <c r="D153" s="18"/>
      <c r="E153" s="18"/>
      <c r="F153" s="17"/>
      <c r="G153" s="17"/>
      <c r="H153" s="19"/>
      <c r="I153" s="20" t="n">
        <v>0.21</v>
      </c>
      <c r="J153" s="11" t="n">
        <f aca="false">IF(H153="",0,H153*N(I153))</f>
        <v>0</v>
      </c>
      <c r="K153" s="12" t="n">
        <f aca="false">IF(H153="",0,H153+J153)</f>
        <v>0</v>
      </c>
      <c r="L153" s="21" t="str">
        <f aca="false">IF(D153="","",ROUNDUP(MONTH(D153)/3,0))</f>
        <v/>
      </c>
      <c r="M153" s="22" t="str">
        <f aca="false">IF(B153="","",IF(COUNTIF($B$5:$B$204,B153)&gt;1,"Número repetido",IF(AND(B154&lt;&gt;"",B154-B153&gt;1),"Hueco de numeración","")))</f>
        <v/>
      </c>
    </row>
    <row r="154" customFormat="false" ht="15" hidden="false" customHeight="false" outlineLevel="0" collapsed="false">
      <c r="B154" s="16"/>
      <c r="C154" s="17"/>
      <c r="D154" s="18"/>
      <c r="E154" s="18"/>
      <c r="F154" s="17"/>
      <c r="G154" s="17"/>
      <c r="H154" s="19"/>
      <c r="I154" s="20" t="n">
        <v>0.21</v>
      </c>
      <c r="J154" s="11" t="n">
        <f aca="false">IF(H154="",0,H154*N(I154))</f>
        <v>0</v>
      </c>
      <c r="K154" s="12" t="n">
        <f aca="false">IF(H154="",0,H154+J154)</f>
        <v>0</v>
      </c>
      <c r="L154" s="21" t="str">
        <f aca="false">IF(D154="","",ROUNDUP(MONTH(D154)/3,0))</f>
        <v/>
      </c>
      <c r="M154" s="22" t="str">
        <f aca="false">IF(B154="","",IF(COUNTIF($B$5:$B$204,B154)&gt;1,"Número repetido",IF(AND(B155&lt;&gt;"",B155-B154&gt;1),"Hueco de numeración","")))</f>
        <v/>
      </c>
    </row>
    <row r="155" customFormat="false" ht="15" hidden="false" customHeight="false" outlineLevel="0" collapsed="false">
      <c r="B155" s="16"/>
      <c r="C155" s="17"/>
      <c r="D155" s="18"/>
      <c r="E155" s="18"/>
      <c r="F155" s="17"/>
      <c r="G155" s="17"/>
      <c r="H155" s="19"/>
      <c r="I155" s="20" t="n">
        <v>0.21</v>
      </c>
      <c r="J155" s="11" t="n">
        <f aca="false">IF(H155="",0,H155*N(I155))</f>
        <v>0</v>
      </c>
      <c r="K155" s="12" t="n">
        <f aca="false">IF(H155="",0,H155+J155)</f>
        <v>0</v>
      </c>
      <c r="L155" s="21" t="str">
        <f aca="false">IF(D155="","",ROUNDUP(MONTH(D155)/3,0))</f>
        <v/>
      </c>
      <c r="M155" s="22" t="str">
        <f aca="false">IF(B155="","",IF(COUNTIF($B$5:$B$204,B155)&gt;1,"Número repetido",IF(AND(B156&lt;&gt;"",B156-B155&gt;1),"Hueco de numeración","")))</f>
        <v/>
      </c>
    </row>
    <row r="156" customFormat="false" ht="15" hidden="false" customHeight="false" outlineLevel="0" collapsed="false">
      <c r="B156" s="16"/>
      <c r="C156" s="17"/>
      <c r="D156" s="18"/>
      <c r="E156" s="18"/>
      <c r="F156" s="17"/>
      <c r="G156" s="17"/>
      <c r="H156" s="19"/>
      <c r="I156" s="20" t="n">
        <v>0.21</v>
      </c>
      <c r="J156" s="11" t="n">
        <f aca="false">IF(H156="",0,H156*N(I156))</f>
        <v>0</v>
      </c>
      <c r="K156" s="12" t="n">
        <f aca="false">IF(H156="",0,H156+J156)</f>
        <v>0</v>
      </c>
      <c r="L156" s="21" t="str">
        <f aca="false">IF(D156="","",ROUNDUP(MONTH(D156)/3,0))</f>
        <v/>
      </c>
      <c r="M156" s="22" t="str">
        <f aca="false">IF(B156="","",IF(COUNTIF($B$5:$B$204,B156)&gt;1,"Número repetido",IF(AND(B157&lt;&gt;"",B157-B156&gt;1),"Hueco de numeración","")))</f>
        <v/>
      </c>
    </row>
    <row r="157" customFormat="false" ht="15" hidden="false" customHeight="false" outlineLevel="0" collapsed="false">
      <c r="B157" s="16"/>
      <c r="C157" s="17"/>
      <c r="D157" s="18"/>
      <c r="E157" s="18"/>
      <c r="F157" s="17"/>
      <c r="G157" s="17"/>
      <c r="H157" s="19"/>
      <c r="I157" s="20" t="n">
        <v>0.21</v>
      </c>
      <c r="J157" s="11" t="n">
        <f aca="false">IF(H157="",0,H157*N(I157))</f>
        <v>0</v>
      </c>
      <c r="K157" s="12" t="n">
        <f aca="false">IF(H157="",0,H157+J157)</f>
        <v>0</v>
      </c>
      <c r="L157" s="21" t="str">
        <f aca="false">IF(D157="","",ROUNDUP(MONTH(D157)/3,0))</f>
        <v/>
      </c>
      <c r="M157" s="22" t="str">
        <f aca="false">IF(B157="","",IF(COUNTIF($B$5:$B$204,B157)&gt;1,"Número repetido",IF(AND(B158&lt;&gt;"",B158-B157&gt;1),"Hueco de numeración","")))</f>
        <v/>
      </c>
    </row>
    <row r="158" customFormat="false" ht="15" hidden="false" customHeight="false" outlineLevel="0" collapsed="false">
      <c r="B158" s="16"/>
      <c r="C158" s="17"/>
      <c r="D158" s="18"/>
      <c r="E158" s="18"/>
      <c r="F158" s="17"/>
      <c r="G158" s="17"/>
      <c r="H158" s="19"/>
      <c r="I158" s="20" t="n">
        <v>0.21</v>
      </c>
      <c r="J158" s="11" t="n">
        <f aca="false">IF(H158="",0,H158*N(I158))</f>
        <v>0</v>
      </c>
      <c r="K158" s="12" t="n">
        <f aca="false">IF(H158="",0,H158+J158)</f>
        <v>0</v>
      </c>
      <c r="L158" s="21" t="str">
        <f aca="false">IF(D158="","",ROUNDUP(MONTH(D158)/3,0))</f>
        <v/>
      </c>
      <c r="M158" s="22" t="str">
        <f aca="false">IF(B158="","",IF(COUNTIF($B$5:$B$204,B158)&gt;1,"Número repetido",IF(AND(B159&lt;&gt;"",B159-B158&gt;1),"Hueco de numeración","")))</f>
        <v/>
      </c>
    </row>
    <row r="159" customFormat="false" ht="15" hidden="false" customHeight="false" outlineLevel="0" collapsed="false">
      <c r="B159" s="16"/>
      <c r="C159" s="17"/>
      <c r="D159" s="18"/>
      <c r="E159" s="18"/>
      <c r="F159" s="17"/>
      <c r="G159" s="17"/>
      <c r="H159" s="19"/>
      <c r="I159" s="20" t="n">
        <v>0.21</v>
      </c>
      <c r="J159" s="11" t="n">
        <f aca="false">IF(H159="",0,H159*N(I159))</f>
        <v>0</v>
      </c>
      <c r="K159" s="12" t="n">
        <f aca="false">IF(H159="",0,H159+J159)</f>
        <v>0</v>
      </c>
      <c r="L159" s="21" t="str">
        <f aca="false">IF(D159="","",ROUNDUP(MONTH(D159)/3,0))</f>
        <v/>
      </c>
      <c r="M159" s="22" t="str">
        <f aca="false">IF(B159="","",IF(COUNTIF($B$5:$B$204,B159)&gt;1,"Número repetido",IF(AND(B160&lt;&gt;"",B160-B159&gt;1),"Hueco de numeración","")))</f>
        <v/>
      </c>
    </row>
    <row r="160" customFormat="false" ht="15" hidden="false" customHeight="false" outlineLevel="0" collapsed="false">
      <c r="B160" s="16"/>
      <c r="C160" s="17"/>
      <c r="D160" s="18"/>
      <c r="E160" s="18"/>
      <c r="F160" s="17"/>
      <c r="G160" s="17"/>
      <c r="H160" s="19"/>
      <c r="I160" s="20" t="n">
        <v>0.21</v>
      </c>
      <c r="J160" s="11" t="n">
        <f aca="false">IF(H160="",0,H160*N(I160))</f>
        <v>0</v>
      </c>
      <c r="K160" s="12" t="n">
        <f aca="false">IF(H160="",0,H160+J160)</f>
        <v>0</v>
      </c>
      <c r="L160" s="21" t="str">
        <f aca="false">IF(D160="","",ROUNDUP(MONTH(D160)/3,0))</f>
        <v/>
      </c>
      <c r="M160" s="22" t="str">
        <f aca="false">IF(B160="","",IF(COUNTIF($B$5:$B$204,B160)&gt;1,"Número repetido",IF(AND(B161&lt;&gt;"",B161-B160&gt;1),"Hueco de numeración","")))</f>
        <v/>
      </c>
    </row>
    <row r="161" customFormat="false" ht="15" hidden="false" customHeight="false" outlineLevel="0" collapsed="false">
      <c r="B161" s="16"/>
      <c r="C161" s="17"/>
      <c r="D161" s="18"/>
      <c r="E161" s="18"/>
      <c r="F161" s="17"/>
      <c r="G161" s="17"/>
      <c r="H161" s="19"/>
      <c r="I161" s="20" t="n">
        <v>0.21</v>
      </c>
      <c r="J161" s="11" t="n">
        <f aca="false">IF(H161="",0,H161*N(I161))</f>
        <v>0</v>
      </c>
      <c r="K161" s="12" t="n">
        <f aca="false">IF(H161="",0,H161+J161)</f>
        <v>0</v>
      </c>
      <c r="L161" s="21" t="str">
        <f aca="false">IF(D161="","",ROUNDUP(MONTH(D161)/3,0))</f>
        <v/>
      </c>
      <c r="M161" s="22" t="str">
        <f aca="false">IF(B161="","",IF(COUNTIF($B$5:$B$204,B161)&gt;1,"Número repetido",IF(AND(B162&lt;&gt;"",B162-B161&gt;1),"Hueco de numeración","")))</f>
        <v/>
      </c>
    </row>
    <row r="162" customFormat="false" ht="15" hidden="false" customHeight="false" outlineLevel="0" collapsed="false">
      <c r="B162" s="16"/>
      <c r="C162" s="17"/>
      <c r="D162" s="18"/>
      <c r="E162" s="18"/>
      <c r="F162" s="17"/>
      <c r="G162" s="17"/>
      <c r="H162" s="19"/>
      <c r="I162" s="20" t="n">
        <v>0.21</v>
      </c>
      <c r="J162" s="11" t="n">
        <f aca="false">IF(H162="",0,H162*N(I162))</f>
        <v>0</v>
      </c>
      <c r="K162" s="12" t="n">
        <f aca="false">IF(H162="",0,H162+J162)</f>
        <v>0</v>
      </c>
      <c r="L162" s="21" t="str">
        <f aca="false">IF(D162="","",ROUNDUP(MONTH(D162)/3,0))</f>
        <v/>
      </c>
      <c r="M162" s="22" t="str">
        <f aca="false">IF(B162="","",IF(COUNTIF($B$5:$B$204,B162)&gt;1,"Número repetido",IF(AND(B163&lt;&gt;"",B163-B162&gt;1),"Hueco de numeración","")))</f>
        <v/>
      </c>
    </row>
    <row r="163" customFormat="false" ht="15" hidden="false" customHeight="false" outlineLevel="0" collapsed="false">
      <c r="B163" s="16"/>
      <c r="C163" s="17"/>
      <c r="D163" s="18"/>
      <c r="E163" s="18"/>
      <c r="F163" s="17"/>
      <c r="G163" s="17"/>
      <c r="H163" s="19"/>
      <c r="I163" s="20" t="n">
        <v>0.21</v>
      </c>
      <c r="J163" s="11" t="n">
        <f aca="false">IF(H163="",0,H163*N(I163))</f>
        <v>0</v>
      </c>
      <c r="K163" s="12" t="n">
        <f aca="false">IF(H163="",0,H163+J163)</f>
        <v>0</v>
      </c>
      <c r="L163" s="21" t="str">
        <f aca="false">IF(D163="","",ROUNDUP(MONTH(D163)/3,0))</f>
        <v/>
      </c>
      <c r="M163" s="22" t="str">
        <f aca="false">IF(B163="","",IF(COUNTIF($B$5:$B$204,B163)&gt;1,"Número repetido",IF(AND(B164&lt;&gt;"",B164-B163&gt;1),"Hueco de numeración","")))</f>
        <v/>
      </c>
    </row>
    <row r="164" customFormat="false" ht="15" hidden="false" customHeight="false" outlineLevel="0" collapsed="false">
      <c r="B164" s="16"/>
      <c r="C164" s="17"/>
      <c r="D164" s="18"/>
      <c r="E164" s="18"/>
      <c r="F164" s="17"/>
      <c r="G164" s="17"/>
      <c r="H164" s="19"/>
      <c r="I164" s="20" t="n">
        <v>0.21</v>
      </c>
      <c r="J164" s="11" t="n">
        <f aca="false">IF(H164="",0,H164*N(I164))</f>
        <v>0</v>
      </c>
      <c r="K164" s="12" t="n">
        <f aca="false">IF(H164="",0,H164+J164)</f>
        <v>0</v>
      </c>
      <c r="L164" s="21" t="str">
        <f aca="false">IF(D164="","",ROUNDUP(MONTH(D164)/3,0))</f>
        <v/>
      </c>
      <c r="M164" s="22" t="str">
        <f aca="false">IF(B164="","",IF(COUNTIF($B$5:$B$204,B164)&gt;1,"Número repetido",IF(AND(B165&lt;&gt;"",B165-B164&gt;1),"Hueco de numeración","")))</f>
        <v/>
      </c>
    </row>
    <row r="165" customFormat="false" ht="15" hidden="false" customHeight="false" outlineLevel="0" collapsed="false">
      <c r="B165" s="16"/>
      <c r="C165" s="17"/>
      <c r="D165" s="18"/>
      <c r="E165" s="18"/>
      <c r="F165" s="17"/>
      <c r="G165" s="17"/>
      <c r="H165" s="19"/>
      <c r="I165" s="20" t="n">
        <v>0.21</v>
      </c>
      <c r="J165" s="11" t="n">
        <f aca="false">IF(H165="",0,H165*N(I165))</f>
        <v>0</v>
      </c>
      <c r="K165" s="12" t="n">
        <f aca="false">IF(H165="",0,H165+J165)</f>
        <v>0</v>
      </c>
      <c r="L165" s="21" t="str">
        <f aca="false">IF(D165="","",ROUNDUP(MONTH(D165)/3,0))</f>
        <v/>
      </c>
      <c r="M165" s="22" t="str">
        <f aca="false">IF(B165="","",IF(COUNTIF($B$5:$B$204,B165)&gt;1,"Número repetido",IF(AND(B166&lt;&gt;"",B166-B165&gt;1),"Hueco de numeración","")))</f>
        <v/>
      </c>
    </row>
    <row r="166" customFormat="false" ht="15" hidden="false" customHeight="false" outlineLevel="0" collapsed="false">
      <c r="B166" s="16"/>
      <c r="C166" s="17"/>
      <c r="D166" s="18"/>
      <c r="E166" s="18"/>
      <c r="F166" s="17"/>
      <c r="G166" s="17"/>
      <c r="H166" s="19"/>
      <c r="I166" s="20" t="n">
        <v>0.21</v>
      </c>
      <c r="J166" s="11" t="n">
        <f aca="false">IF(H166="",0,H166*N(I166))</f>
        <v>0</v>
      </c>
      <c r="K166" s="12" t="n">
        <f aca="false">IF(H166="",0,H166+J166)</f>
        <v>0</v>
      </c>
      <c r="L166" s="21" t="str">
        <f aca="false">IF(D166="","",ROUNDUP(MONTH(D166)/3,0))</f>
        <v/>
      </c>
      <c r="M166" s="22" t="str">
        <f aca="false">IF(B166="","",IF(COUNTIF($B$5:$B$204,B166)&gt;1,"Número repetido",IF(AND(B167&lt;&gt;"",B167-B166&gt;1),"Hueco de numeración","")))</f>
        <v/>
      </c>
    </row>
    <row r="167" customFormat="false" ht="15" hidden="false" customHeight="false" outlineLevel="0" collapsed="false">
      <c r="B167" s="16"/>
      <c r="C167" s="17"/>
      <c r="D167" s="18"/>
      <c r="E167" s="18"/>
      <c r="F167" s="17"/>
      <c r="G167" s="17"/>
      <c r="H167" s="19"/>
      <c r="I167" s="20" t="n">
        <v>0.21</v>
      </c>
      <c r="J167" s="11" t="n">
        <f aca="false">IF(H167="",0,H167*N(I167))</f>
        <v>0</v>
      </c>
      <c r="K167" s="12" t="n">
        <f aca="false">IF(H167="",0,H167+J167)</f>
        <v>0</v>
      </c>
      <c r="L167" s="21" t="str">
        <f aca="false">IF(D167="","",ROUNDUP(MONTH(D167)/3,0))</f>
        <v/>
      </c>
      <c r="M167" s="22" t="str">
        <f aca="false">IF(B167="","",IF(COUNTIF($B$5:$B$204,B167)&gt;1,"Número repetido",IF(AND(B168&lt;&gt;"",B168-B167&gt;1),"Hueco de numeración","")))</f>
        <v/>
      </c>
    </row>
    <row r="168" customFormat="false" ht="15" hidden="false" customHeight="false" outlineLevel="0" collapsed="false">
      <c r="B168" s="16"/>
      <c r="C168" s="17"/>
      <c r="D168" s="18"/>
      <c r="E168" s="18"/>
      <c r="F168" s="17"/>
      <c r="G168" s="17"/>
      <c r="H168" s="19"/>
      <c r="I168" s="20" t="n">
        <v>0.21</v>
      </c>
      <c r="J168" s="11" t="n">
        <f aca="false">IF(H168="",0,H168*N(I168))</f>
        <v>0</v>
      </c>
      <c r="K168" s="12" t="n">
        <f aca="false">IF(H168="",0,H168+J168)</f>
        <v>0</v>
      </c>
      <c r="L168" s="21" t="str">
        <f aca="false">IF(D168="","",ROUNDUP(MONTH(D168)/3,0))</f>
        <v/>
      </c>
      <c r="M168" s="22" t="str">
        <f aca="false">IF(B168="","",IF(COUNTIF($B$5:$B$204,B168)&gt;1,"Número repetido",IF(AND(B169&lt;&gt;"",B169-B168&gt;1),"Hueco de numeración","")))</f>
        <v/>
      </c>
    </row>
    <row r="169" customFormat="false" ht="15" hidden="false" customHeight="false" outlineLevel="0" collapsed="false">
      <c r="B169" s="16"/>
      <c r="C169" s="17"/>
      <c r="D169" s="18"/>
      <c r="E169" s="18"/>
      <c r="F169" s="17"/>
      <c r="G169" s="17"/>
      <c r="H169" s="19"/>
      <c r="I169" s="20" t="n">
        <v>0.21</v>
      </c>
      <c r="J169" s="11" t="n">
        <f aca="false">IF(H169="",0,H169*N(I169))</f>
        <v>0</v>
      </c>
      <c r="K169" s="12" t="n">
        <f aca="false">IF(H169="",0,H169+J169)</f>
        <v>0</v>
      </c>
      <c r="L169" s="21" t="str">
        <f aca="false">IF(D169="","",ROUNDUP(MONTH(D169)/3,0))</f>
        <v/>
      </c>
      <c r="M169" s="22" t="str">
        <f aca="false">IF(B169="","",IF(COUNTIF($B$5:$B$204,B169)&gt;1,"Número repetido",IF(AND(B170&lt;&gt;"",B170-B169&gt;1),"Hueco de numeración","")))</f>
        <v/>
      </c>
    </row>
    <row r="170" customFormat="false" ht="15" hidden="false" customHeight="false" outlineLevel="0" collapsed="false">
      <c r="B170" s="16"/>
      <c r="C170" s="17"/>
      <c r="D170" s="18"/>
      <c r="E170" s="18"/>
      <c r="F170" s="17"/>
      <c r="G170" s="17"/>
      <c r="H170" s="19"/>
      <c r="I170" s="20" t="n">
        <v>0.21</v>
      </c>
      <c r="J170" s="11" t="n">
        <f aca="false">IF(H170="",0,H170*N(I170))</f>
        <v>0</v>
      </c>
      <c r="K170" s="12" t="n">
        <f aca="false">IF(H170="",0,H170+J170)</f>
        <v>0</v>
      </c>
      <c r="L170" s="21" t="str">
        <f aca="false">IF(D170="","",ROUNDUP(MONTH(D170)/3,0))</f>
        <v/>
      </c>
      <c r="M170" s="22" t="str">
        <f aca="false">IF(B170="","",IF(COUNTIF($B$5:$B$204,B170)&gt;1,"Número repetido",IF(AND(B171&lt;&gt;"",B171-B170&gt;1),"Hueco de numeración","")))</f>
        <v/>
      </c>
    </row>
    <row r="171" customFormat="false" ht="15" hidden="false" customHeight="false" outlineLevel="0" collapsed="false">
      <c r="B171" s="16"/>
      <c r="C171" s="17"/>
      <c r="D171" s="18"/>
      <c r="E171" s="18"/>
      <c r="F171" s="17"/>
      <c r="G171" s="17"/>
      <c r="H171" s="19"/>
      <c r="I171" s="20" t="n">
        <v>0.21</v>
      </c>
      <c r="J171" s="11" t="n">
        <f aca="false">IF(H171="",0,H171*N(I171))</f>
        <v>0</v>
      </c>
      <c r="K171" s="12" t="n">
        <f aca="false">IF(H171="",0,H171+J171)</f>
        <v>0</v>
      </c>
      <c r="L171" s="21" t="str">
        <f aca="false">IF(D171="","",ROUNDUP(MONTH(D171)/3,0))</f>
        <v/>
      </c>
      <c r="M171" s="22" t="str">
        <f aca="false">IF(B171="","",IF(COUNTIF($B$5:$B$204,B171)&gt;1,"Número repetido",IF(AND(B172&lt;&gt;"",B172-B171&gt;1),"Hueco de numeración","")))</f>
        <v/>
      </c>
    </row>
    <row r="172" customFormat="false" ht="15" hidden="false" customHeight="false" outlineLevel="0" collapsed="false">
      <c r="B172" s="16"/>
      <c r="C172" s="17"/>
      <c r="D172" s="18"/>
      <c r="E172" s="18"/>
      <c r="F172" s="17"/>
      <c r="G172" s="17"/>
      <c r="H172" s="19"/>
      <c r="I172" s="20" t="n">
        <v>0.21</v>
      </c>
      <c r="J172" s="11" t="n">
        <f aca="false">IF(H172="",0,H172*N(I172))</f>
        <v>0</v>
      </c>
      <c r="K172" s="12" t="n">
        <f aca="false">IF(H172="",0,H172+J172)</f>
        <v>0</v>
      </c>
      <c r="L172" s="21" t="str">
        <f aca="false">IF(D172="","",ROUNDUP(MONTH(D172)/3,0))</f>
        <v/>
      </c>
      <c r="M172" s="22" t="str">
        <f aca="false">IF(B172="","",IF(COUNTIF($B$5:$B$204,B172)&gt;1,"Número repetido",IF(AND(B173&lt;&gt;"",B173-B172&gt;1),"Hueco de numeración","")))</f>
        <v/>
      </c>
    </row>
    <row r="173" customFormat="false" ht="15" hidden="false" customHeight="false" outlineLevel="0" collapsed="false">
      <c r="B173" s="16"/>
      <c r="C173" s="17"/>
      <c r="D173" s="18"/>
      <c r="E173" s="18"/>
      <c r="F173" s="17"/>
      <c r="G173" s="17"/>
      <c r="H173" s="19"/>
      <c r="I173" s="20" t="n">
        <v>0.21</v>
      </c>
      <c r="J173" s="11" t="n">
        <f aca="false">IF(H173="",0,H173*N(I173))</f>
        <v>0</v>
      </c>
      <c r="K173" s="12" t="n">
        <f aca="false">IF(H173="",0,H173+J173)</f>
        <v>0</v>
      </c>
      <c r="L173" s="21" t="str">
        <f aca="false">IF(D173="","",ROUNDUP(MONTH(D173)/3,0))</f>
        <v/>
      </c>
      <c r="M173" s="22" t="str">
        <f aca="false">IF(B173="","",IF(COUNTIF($B$5:$B$204,B173)&gt;1,"Número repetido",IF(AND(B174&lt;&gt;"",B174-B173&gt;1),"Hueco de numeración","")))</f>
        <v/>
      </c>
    </row>
    <row r="174" customFormat="false" ht="15" hidden="false" customHeight="false" outlineLevel="0" collapsed="false">
      <c r="B174" s="16"/>
      <c r="C174" s="17"/>
      <c r="D174" s="18"/>
      <c r="E174" s="18"/>
      <c r="F174" s="17"/>
      <c r="G174" s="17"/>
      <c r="H174" s="19"/>
      <c r="I174" s="20" t="n">
        <v>0.21</v>
      </c>
      <c r="J174" s="11" t="n">
        <f aca="false">IF(H174="",0,H174*N(I174))</f>
        <v>0</v>
      </c>
      <c r="K174" s="12" t="n">
        <f aca="false">IF(H174="",0,H174+J174)</f>
        <v>0</v>
      </c>
      <c r="L174" s="21" t="str">
        <f aca="false">IF(D174="","",ROUNDUP(MONTH(D174)/3,0))</f>
        <v/>
      </c>
      <c r="M174" s="22" t="str">
        <f aca="false">IF(B174="","",IF(COUNTIF($B$5:$B$204,B174)&gt;1,"Número repetido",IF(AND(B175&lt;&gt;"",B175-B174&gt;1),"Hueco de numeración","")))</f>
        <v/>
      </c>
    </row>
    <row r="175" customFormat="false" ht="15" hidden="false" customHeight="false" outlineLevel="0" collapsed="false">
      <c r="B175" s="16"/>
      <c r="C175" s="17"/>
      <c r="D175" s="18"/>
      <c r="E175" s="18"/>
      <c r="F175" s="17"/>
      <c r="G175" s="17"/>
      <c r="H175" s="19"/>
      <c r="I175" s="20" t="n">
        <v>0.21</v>
      </c>
      <c r="J175" s="11" t="n">
        <f aca="false">IF(H175="",0,H175*N(I175))</f>
        <v>0</v>
      </c>
      <c r="K175" s="12" t="n">
        <f aca="false">IF(H175="",0,H175+J175)</f>
        <v>0</v>
      </c>
      <c r="L175" s="21" t="str">
        <f aca="false">IF(D175="","",ROUNDUP(MONTH(D175)/3,0))</f>
        <v/>
      </c>
      <c r="M175" s="22" t="str">
        <f aca="false">IF(B175="","",IF(COUNTIF($B$5:$B$204,B175)&gt;1,"Número repetido",IF(AND(B176&lt;&gt;"",B176-B175&gt;1),"Hueco de numeración","")))</f>
        <v/>
      </c>
    </row>
    <row r="176" customFormat="false" ht="15" hidden="false" customHeight="false" outlineLevel="0" collapsed="false">
      <c r="B176" s="16"/>
      <c r="C176" s="17"/>
      <c r="D176" s="18"/>
      <c r="E176" s="18"/>
      <c r="F176" s="17"/>
      <c r="G176" s="17"/>
      <c r="H176" s="19"/>
      <c r="I176" s="20" t="n">
        <v>0.21</v>
      </c>
      <c r="J176" s="11" t="n">
        <f aca="false">IF(H176="",0,H176*N(I176))</f>
        <v>0</v>
      </c>
      <c r="K176" s="12" t="n">
        <f aca="false">IF(H176="",0,H176+J176)</f>
        <v>0</v>
      </c>
      <c r="L176" s="21" t="str">
        <f aca="false">IF(D176="","",ROUNDUP(MONTH(D176)/3,0))</f>
        <v/>
      </c>
      <c r="M176" s="22" t="str">
        <f aca="false">IF(B176="","",IF(COUNTIF($B$5:$B$204,B176)&gt;1,"Número repetido",IF(AND(B177&lt;&gt;"",B177-B176&gt;1),"Hueco de numeración","")))</f>
        <v/>
      </c>
    </row>
    <row r="177" customFormat="false" ht="15" hidden="false" customHeight="false" outlineLevel="0" collapsed="false">
      <c r="B177" s="16"/>
      <c r="C177" s="17"/>
      <c r="D177" s="18"/>
      <c r="E177" s="18"/>
      <c r="F177" s="17"/>
      <c r="G177" s="17"/>
      <c r="H177" s="19"/>
      <c r="I177" s="20" t="n">
        <v>0.21</v>
      </c>
      <c r="J177" s="11" t="n">
        <f aca="false">IF(H177="",0,H177*N(I177))</f>
        <v>0</v>
      </c>
      <c r="K177" s="12" t="n">
        <f aca="false">IF(H177="",0,H177+J177)</f>
        <v>0</v>
      </c>
      <c r="L177" s="21" t="str">
        <f aca="false">IF(D177="","",ROUNDUP(MONTH(D177)/3,0))</f>
        <v/>
      </c>
      <c r="M177" s="22" t="str">
        <f aca="false">IF(B177="","",IF(COUNTIF($B$5:$B$204,B177)&gt;1,"Número repetido",IF(AND(B178&lt;&gt;"",B178-B177&gt;1),"Hueco de numeración","")))</f>
        <v/>
      </c>
    </row>
    <row r="178" customFormat="false" ht="15" hidden="false" customHeight="false" outlineLevel="0" collapsed="false">
      <c r="B178" s="16"/>
      <c r="C178" s="17"/>
      <c r="D178" s="18"/>
      <c r="E178" s="18"/>
      <c r="F178" s="17"/>
      <c r="G178" s="17"/>
      <c r="H178" s="19"/>
      <c r="I178" s="20" t="n">
        <v>0.21</v>
      </c>
      <c r="J178" s="11" t="n">
        <f aca="false">IF(H178="",0,H178*N(I178))</f>
        <v>0</v>
      </c>
      <c r="K178" s="12" t="n">
        <f aca="false">IF(H178="",0,H178+J178)</f>
        <v>0</v>
      </c>
      <c r="L178" s="21" t="str">
        <f aca="false">IF(D178="","",ROUNDUP(MONTH(D178)/3,0))</f>
        <v/>
      </c>
      <c r="M178" s="22" t="str">
        <f aca="false">IF(B178="","",IF(COUNTIF($B$5:$B$204,B178)&gt;1,"Número repetido",IF(AND(B179&lt;&gt;"",B179-B178&gt;1),"Hueco de numeración","")))</f>
        <v/>
      </c>
    </row>
    <row r="179" customFormat="false" ht="15" hidden="false" customHeight="false" outlineLevel="0" collapsed="false">
      <c r="B179" s="16"/>
      <c r="C179" s="17"/>
      <c r="D179" s="18"/>
      <c r="E179" s="18"/>
      <c r="F179" s="17"/>
      <c r="G179" s="17"/>
      <c r="H179" s="19"/>
      <c r="I179" s="20" t="n">
        <v>0.21</v>
      </c>
      <c r="J179" s="11" t="n">
        <f aca="false">IF(H179="",0,H179*N(I179))</f>
        <v>0</v>
      </c>
      <c r="K179" s="12" t="n">
        <f aca="false">IF(H179="",0,H179+J179)</f>
        <v>0</v>
      </c>
      <c r="L179" s="21" t="str">
        <f aca="false">IF(D179="","",ROUNDUP(MONTH(D179)/3,0))</f>
        <v/>
      </c>
      <c r="M179" s="22" t="str">
        <f aca="false">IF(B179="","",IF(COUNTIF($B$5:$B$204,B179)&gt;1,"Número repetido",IF(AND(B180&lt;&gt;"",B180-B179&gt;1),"Hueco de numeración","")))</f>
        <v/>
      </c>
    </row>
    <row r="180" customFormat="false" ht="15" hidden="false" customHeight="false" outlineLevel="0" collapsed="false">
      <c r="B180" s="16"/>
      <c r="C180" s="17"/>
      <c r="D180" s="18"/>
      <c r="E180" s="18"/>
      <c r="F180" s="17"/>
      <c r="G180" s="17"/>
      <c r="H180" s="19"/>
      <c r="I180" s="20" t="n">
        <v>0.21</v>
      </c>
      <c r="J180" s="11" t="n">
        <f aca="false">IF(H180="",0,H180*N(I180))</f>
        <v>0</v>
      </c>
      <c r="K180" s="12" t="n">
        <f aca="false">IF(H180="",0,H180+J180)</f>
        <v>0</v>
      </c>
      <c r="L180" s="21" t="str">
        <f aca="false">IF(D180="","",ROUNDUP(MONTH(D180)/3,0))</f>
        <v/>
      </c>
      <c r="M180" s="22" t="str">
        <f aca="false">IF(B180="","",IF(COUNTIF($B$5:$B$204,B180)&gt;1,"Número repetido",IF(AND(B181&lt;&gt;"",B181-B180&gt;1),"Hueco de numeración","")))</f>
        <v/>
      </c>
    </row>
    <row r="181" customFormat="false" ht="15" hidden="false" customHeight="false" outlineLevel="0" collapsed="false">
      <c r="B181" s="16"/>
      <c r="C181" s="17"/>
      <c r="D181" s="18"/>
      <c r="E181" s="18"/>
      <c r="F181" s="17"/>
      <c r="G181" s="17"/>
      <c r="H181" s="19"/>
      <c r="I181" s="20" t="n">
        <v>0.21</v>
      </c>
      <c r="J181" s="11" t="n">
        <f aca="false">IF(H181="",0,H181*N(I181))</f>
        <v>0</v>
      </c>
      <c r="K181" s="12" t="n">
        <f aca="false">IF(H181="",0,H181+J181)</f>
        <v>0</v>
      </c>
      <c r="L181" s="21" t="str">
        <f aca="false">IF(D181="","",ROUNDUP(MONTH(D181)/3,0))</f>
        <v/>
      </c>
      <c r="M181" s="22" t="str">
        <f aca="false">IF(B181="","",IF(COUNTIF($B$5:$B$204,B181)&gt;1,"Número repetido",IF(AND(B182&lt;&gt;"",B182-B181&gt;1),"Hueco de numeración","")))</f>
        <v/>
      </c>
    </row>
    <row r="182" customFormat="false" ht="15" hidden="false" customHeight="false" outlineLevel="0" collapsed="false">
      <c r="B182" s="16"/>
      <c r="C182" s="17"/>
      <c r="D182" s="18"/>
      <c r="E182" s="18"/>
      <c r="F182" s="17"/>
      <c r="G182" s="17"/>
      <c r="H182" s="19"/>
      <c r="I182" s="20" t="n">
        <v>0.21</v>
      </c>
      <c r="J182" s="11" t="n">
        <f aca="false">IF(H182="",0,H182*N(I182))</f>
        <v>0</v>
      </c>
      <c r="K182" s="12" t="n">
        <f aca="false">IF(H182="",0,H182+J182)</f>
        <v>0</v>
      </c>
      <c r="L182" s="21" t="str">
        <f aca="false">IF(D182="","",ROUNDUP(MONTH(D182)/3,0))</f>
        <v/>
      </c>
      <c r="M182" s="22" t="str">
        <f aca="false">IF(B182="","",IF(COUNTIF($B$5:$B$204,B182)&gt;1,"Número repetido",IF(AND(B183&lt;&gt;"",B183-B182&gt;1),"Hueco de numeración","")))</f>
        <v/>
      </c>
    </row>
    <row r="183" customFormat="false" ht="15" hidden="false" customHeight="false" outlineLevel="0" collapsed="false">
      <c r="B183" s="16"/>
      <c r="C183" s="17"/>
      <c r="D183" s="18"/>
      <c r="E183" s="18"/>
      <c r="F183" s="17"/>
      <c r="G183" s="17"/>
      <c r="H183" s="19"/>
      <c r="I183" s="20" t="n">
        <v>0.21</v>
      </c>
      <c r="J183" s="11" t="n">
        <f aca="false">IF(H183="",0,H183*N(I183))</f>
        <v>0</v>
      </c>
      <c r="K183" s="12" t="n">
        <f aca="false">IF(H183="",0,H183+J183)</f>
        <v>0</v>
      </c>
      <c r="L183" s="21" t="str">
        <f aca="false">IF(D183="","",ROUNDUP(MONTH(D183)/3,0))</f>
        <v/>
      </c>
      <c r="M183" s="22" t="str">
        <f aca="false">IF(B183="","",IF(COUNTIF($B$5:$B$204,B183)&gt;1,"Número repetido",IF(AND(B184&lt;&gt;"",B184-B183&gt;1),"Hueco de numeración","")))</f>
        <v/>
      </c>
    </row>
    <row r="184" customFormat="false" ht="15" hidden="false" customHeight="false" outlineLevel="0" collapsed="false">
      <c r="B184" s="16"/>
      <c r="C184" s="17"/>
      <c r="D184" s="18"/>
      <c r="E184" s="18"/>
      <c r="F184" s="17"/>
      <c r="G184" s="17"/>
      <c r="H184" s="19"/>
      <c r="I184" s="20" t="n">
        <v>0.21</v>
      </c>
      <c r="J184" s="11" t="n">
        <f aca="false">IF(H184="",0,H184*N(I184))</f>
        <v>0</v>
      </c>
      <c r="K184" s="12" t="n">
        <f aca="false">IF(H184="",0,H184+J184)</f>
        <v>0</v>
      </c>
      <c r="L184" s="21" t="str">
        <f aca="false">IF(D184="","",ROUNDUP(MONTH(D184)/3,0))</f>
        <v/>
      </c>
      <c r="M184" s="22" t="str">
        <f aca="false">IF(B184="","",IF(COUNTIF($B$5:$B$204,B184)&gt;1,"Número repetido",IF(AND(B185&lt;&gt;"",B185-B184&gt;1),"Hueco de numeración","")))</f>
        <v/>
      </c>
    </row>
    <row r="185" customFormat="false" ht="15" hidden="false" customHeight="false" outlineLevel="0" collapsed="false">
      <c r="B185" s="16"/>
      <c r="C185" s="17"/>
      <c r="D185" s="18"/>
      <c r="E185" s="18"/>
      <c r="F185" s="17"/>
      <c r="G185" s="17"/>
      <c r="H185" s="19"/>
      <c r="I185" s="20" t="n">
        <v>0.21</v>
      </c>
      <c r="J185" s="11" t="n">
        <f aca="false">IF(H185="",0,H185*N(I185))</f>
        <v>0</v>
      </c>
      <c r="K185" s="12" t="n">
        <f aca="false">IF(H185="",0,H185+J185)</f>
        <v>0</v>
      </c>
      <c r="L185" s="21" t="str">
        <f aca="false">IF(D185="","",ROUNDUP(MONTH(D185)/3,0))</f>
        <v/>
      </c>
      <c r="M185" s="22" t="str">
        <f aca="false">IF(B185="","",IF(COUNTIF($B$5:$B$204,B185)&gt;1,"Número repetido",IF(AND(B186&lt;&gt;"",B186-B185&gt;1),"Hueco de numeración","")))</f>
        <v/>
      </c>
    </row>
    <row r="186" customFormat="false" ht="15" hidden="false" customHeight="false" outlineLevel="0" collapsed="false">
      <c r="B186" s="16"/>
      <c r="C186" s="17"/>
      <c r="D186" s="18"/>
      <c r="E186" s="18"/>
      <c r="F186" s="17"/>
      <c r="G186" s="17"/>
      <c r="H186" s="19"/>
      <c r="I186" s="20" t="n">
        <v>0.21</v>
      </c>
      <c r="J186" s="11" t="n">
        <f aca="false">IF(H186="",0,H186*N(I186))</f>
        <v>0</v>
      </c>
      <c r="K186" s="12" t="n">
        <f aca="false">IF(H186="",0,H186+J186)</f>
        <v>0</v>
      </c>
      <c r="L186" s="21" t="str">
        <f aca="false">IF(D186="","",ROUNDUP(MONTH(D186)/3,0))</f>
        <v/>
      </c>
      <c r="M186" s="22" t="str">
        <f aca="false">IF(B186="","",IF(COUNTIF($B$5:$B$204,B186)&gt;1,"Número repetido",IF(AND(B187&lt;&gt;"",B187-B186&gt;1),"Hueco de numeración","")))</f>
        <v/>
      </c>
    </row>
    <row r="187" customFormat="false" ht="15" hidden="false" customHeight="false" outlineLevel="0" collapsed="false">
      <c r="B187" s="16"/>
      <c r="C187" s="17"/>
      <c r="D187" s="18"/>
      <c r="E187" s="18"/>
      <c r="F187" s="17"/>
      <c r="G187" s="17"/>
      <c r="H187" s="19"/>
      <c r="I187" s="20" t="n">
        <v>0.21</v>
      </c>
      <c r="J187" s="11" t="n">
        <f aca="false">IF(H187="",0,H187*N(I187))</f>
        <v>0</v>
      </c>
      <c r="K187" s="12" t="n">
        <f aca="false">IF(H187="",0,H187+J187)</f>
        <v>0</v>
      </c>
      <c r="L187" s="21" t="str">
        <f aca="false">IF(D187="","",ROUNDUP(MONTH(D187)/3,0))</f>
        <v/>
      </c>
      <c r="M187" s="22" t="str">
        <f aca="false">IF(B187="","",IF(COUNTIF($B$5:$B$204,B187)&gt;1,"Número repetido",IF(AND(B188&lt;&gt;"",B188-B187&gt;1),"Hueco de numeración","")))</f>
        <v/>
      </c>
    </row>
    <row r="188" customFormat="false" ht="15" hidden="false" customHeight="false" outlineLevel="0" collapsed="false">
      <c r="B188" s="16"/>
      <c r="C188" s="17"/>
      <c r="D188" s="18"/>
      <c r="E188" s="18"/>
      <c r="F188" s="17"/>
      <c r="G188" s="17"/>
      <c r="H188" s="19"/>
      <c r="I188" s="20" t="n">
        <v>0.21</v>
      </c>
      <c r="J188" s="11" t="n">
        <f aca="false">IF(H188="",0,H188*N(I188))</f>
        <v>0</v>
      </c>
      <c r="K188" s="12" t="n">
        <f aca="false">IF(H188="",0,H188+J188)</f>
        <v>0</v>
      </c>
      <c r="L188" s="21" t="str">
        <f aca="false">IF(D188="","",ROUNDUP(MONTH(D188)/3,0))</f>
        <v/>
      </c>
      <c r="M188" s="22" t="str">
        <f aca="false">IF(B188="","",IF(COUNTIF($B$5:$B$204,B188)&gt;1,"Número repetido",IF(AND(B189&lt;&gt;"",B189-B188&gt;1),"Hueco de numeración","")))</f>
        <v/>
      </c>
    </row>
    <row r="189" customFormat="false" ht="15" hidden="false" customHeight="false" outlineLevel="0" collapsed="false">
      <c r="B189" s="16"/>
      <c r="C189" s="17"/>
      <c r="D189" s="18"/>
      <c r="E189" s="18"/>
      <c r="F189" s="17"/>
      <c r="G189" s="17"/>
      <c r="H189" s="19"/>
      <c r="I189" s="20" t="n">
        <v>0.21</v>
      </c>
      <c r="J189" s="11" t="n">
        <f aca="false">IF(H189="",0,H189*N(I189))</f>
        <v>0</v>
      </c>
      <c r="K189" s="12" t="n">
        <f aca="false">IF(H189="",0,H189+J189)</f>
        <v>0</v>
      </c>
      <c r="L189" s="21" t="str">
        <f aca="false">IF(D189="","",ROUNDUP(MONTH(D189)/3,0))</f>
        <v/>
      </c>
      <c r="M189" s="22" t="str">
        <f aca="false">IF(B189="","",IF(COUNTIF($B$5:$B$204,B189)&gt;1,"Número repetido",IF(AND(B190&lt;&gt;"",B190-B189&gt;1),"Hueco de numeración","")))</f>
        <v/>
      </c>
    </row>
    <row r="190" customFormat="false" ht="15" hidden="false" customHeight="false" outlineLevel="0" collapsed="false">
      <c r="B190" s="16"/>
      <c r="C190" s="17"/>
      <c r="D190" s="18"/>
      <c r="E190" s="18"/>
      <c r="F190" s="17"/>
      <c r="G190" s="17"/>
      <c r="H190" s="19"/>
      <c r="I190" s="20" t="n">
        <v>0.21</v>
      </c>
      <c r="J190" s="11" t="n">
        <f aca="false">IF(H190="",0,H190*N(I190))</f>
        <v>0</v>
      </c>
      <c r="K190" s="12" t="n">
        <f aca="false">IF(H190="",0,H190+J190)</f>
        <v>0</v>
      </c>
      <c r="L190" s="21" t="str">
        <f aca="false">IF(D190="","",ROUNDUP(MONTH(D190)/3,0))</f>
        <v/>
      </c>
      <c r="M190" s="22" t="str">
        <f aca="false">IF(B190="","",IF(COUNTIF($B$5:$B$204,B190)&gt;1,"Número repetido",IF(AND(B191&lt;&gt;"",B191-B190&gt;1),"Hueco de numeración","")))</f>
        <v/>
      </c>
    </row>
    <row r="191" customFormat="false" ht="15" hidden="false" customHeight="false" outlineLevel="0" collapsed="false">
      <c r="B191" s="16"/>
      <c r="C191" s="17"/>
      <c r="D191" s="18"/>
      <c r="E191" s="18"/>
      <c r="F191" s="17"/>
      <c r="G191" s="17"/>
      <c r="H191" s="19"/>
      <c r="I191" s="20" t="n">
        <v>0.21</v>
      </c>
      <c r="J191" s="11" t="n">
        <f aca="false">IF(H191="",0,H191*N(I191))</f>
        <v>0</v>
      </c>
      <c r="K191" s="12" t="n">
        <f aca="false">IF(H191="",0,H191+J191)</f>
        <v>0</v>
      </c>
      <c r="L191" s="21" t="str">
        <f aca="false">IF(D191="","",ROUNDUP(MONTH(D191)/3,0))</f>
        <v/>
      </c>
      <c r="M191" s="22" t="str">
        <f aca="false">IF(B191="","",IF(COUNTIF($B$5:$B$204,B191)&gt;1,"Número repetido",IF(AND(B192&lt;&gt;"",B192-B191&gt;1),"Hueco de numeración","")))</f>
        <v/>
      </c>
    </row>
    <row r="192" customFormat="false" ht="15" hidden="false" customHeight="false" outlineLevel="0" collapsed="false">
      <c r="B192" s="16"/>
      <c r="C192" s="17"/>
      <c r="D192" s="18"/>
      <c r="E192" s="18"/>
      <c r="F192" s="17"/>
      <c r="G192" s="17"/>
      <c r="H192" s="19"/>
      <c r="I192" s="20" t="n">
        <v>0.21</v>
      </c>
      <c r="J192" s="11" t="n">
        <f aca="false">IF(H192="",0,H192*N(I192))</f>
        <v>0</v>
      </c>
      <c r="K192" s="12" t="n">
        <f aca="false">IF(H192="",0,H192+J192)</f>
        <v>0</v>
      </c>
      <c r="L192" s="21" t="str">
        <f aca="false">IF(D192="","",ROUNDUP(MONTH(D192)/3,0))</f>
        <v/>
      </c>
      <c r="M192" s="22" t="str">
        <f aca="false">IF(B192="","",IF(COUNTIF($B$5:$B$204,B192)&gt;1,"Número repetido",IF(AND(B193&lt;&gt;"",B193-B192&gt;1),"Hueco de numeración","")))</f>
        <v/>
      </c>
    </row>
    <row r="193" customFormat="false" ht="15" hidden="false" customHeight="false" outlineLevel="0" collapsed="false">
      <c r="B193" s="16"/>
      <c r="C193" s="17"/>
      <c r="D193" s="18"/>
      <c r="E193" s="18"/>
      <c r="F193" s="17"/>
      <c r="G193" s="17"/>
      <c r="H193" s="19"/>
      <c r="I193" s="20" t="n">
        <v>0.21</v>
      </c>
      <c r="J193" s="11" t="n">
        <f aca="false">IF(H193="",0,H193*N(I193))</f>
        <v>0</v>
      </c>
      <c r="K193" s="12" t="n">
        <f aca="false">IF(H193="",0,H193+J193)</f>
        <v>0</v>
      </c>
      <c r="L193" s="21" t="str">
        <f aca="false">IF(D193="","",ROUNDUP(MONTH(D193)/3,0))</f>
        <v/>
      </c>
      <c r="M193" s="22" t="str">
        <f aca="false">IF(B193="","",IF(COUNTIF($B$5:$B$204,B193)&gt;1,"Número repetido",IF(AND(B194&lt;&gt;"",B194-B193&gt;1),"Hueco de numeración","")))</f>
        <v/>
      </c>
    </row>
    <row r="194" customFormat="false" ht="15" hidden="false" customHeight="false" outlineLevel="0" collapsed="false">
      <c r="B194" s="16"/>
      <c r="C194" s="17"/>
      <c r="D194" s="18"/>
      <c r="E194" s="18"/>
      <c r="F194" s="17"/>
      <c r="G194" s="17"/>
      <c r="H194" s="19"/>
      <c r="I194" s="20" t="n">
        <v>0.21</v>
      </c>
      <c r="J194" s="11" t="n">
        <f aca="false">IF(H194="",0,H194*N(I194))</f>
        <v>0</v>
      </c>
      <c r="K194" s="12" t="n">
        <f aca="false">IF(H194="",0,H194+J194)</f>
        <v>0</v>
      </c>
      <c r="L194" s="21" t="str">
        <f aca="false">IF(D194="","",ROUNDUP(MONTH(D194)/3,0))</f>
        <v/>
      </c>
      <c r="M194" s="22" t="str">
        <f aca="false">IF(B194="","",IF(COUNTIF($B$5:$B$204,B194)&gt;1,"Número repetido",IF(AND(B195&lt;&gt;"",B195-B194&gt;1),"Hueco de numeración","")))</f>
        <v/>
      </c>
    </row>
    <row r="195" customFormat="false" ht="15" hidden="false" customHeight="false" outlineLevel="0" collapsed="false">
      <c r="B195" s="16"/>
      <c r="C195" s="17"/>
      <c r="D195" s="18"/>
      <c r="E195" s="18"/>
      <c r="F195" s="17"/>
      <c r="G195" s="17"/>
      <c r="H195" s="19"/>
      <c r="I195" s="20" t="n">
        <v>0.21</v>
      </c>
      <c r="J195" s="11" t="n">
        <f aca="false">IF(H195="",0,H195*N(I195))</f>
        <v>0</v>
      </c>
      <c r="K195" s="12" t="n">
        <f aca="false">IF(H195="",0,H195+J195)</f>
        <v>0</v>
      </c>
      <c r="L195" s="21" t="str">
        <f aca="false">IF(D195="","",ROUNDUP(MONTH(D195)/3,0))</f>
        <v/>
      </c>
      <c r="M195" s="22" t="str">
        <f aca="false">IF(B195="","",IF(COUNTIF($B$5:$B$204,B195)&gt;1,"Número repetido",IF(AND(B196&lt;&gt;"",B196-B195&gt;1),"Hueco de numeración","")))</f>
        <v/>
      </c>
    </row>
    <row r="196" customFormat="false" ht="15" hidden="false" customHeight="false" outlineLevel="0" collapsed="false">
      <c r="B196" s="16"/>
      <c r="C196" s="17"/>
      <c r="D196" s="18"/>
      <c r="E196" s="18"/>
      <c r="F196" s="17"/>
      <c r="G196" s="17"/>
      <c r="H196" s="19"/>
      <c r="I196" s="20" t="n">
        <v>0.21</v>
      </c>
      <c r="J196" s="11" t="n">
        <f aca="false">IF(H196="",0,H196*N(I196))</f>
        <v>0</v>
      </c>
      <c r="K196" s="12" t="n">
        <f aca="false">IF(H196="",0,H196+J196)</f>
        <v>0</v>
      </c>
      <c r="L196" s="21" t="str">
        <f aca="false">IF(D196="","",ROUNDUP(MONTH(D196)/3,0))</f>
        <v/>
      </c>
      <c r="M196" s="22" t="str">
        <f aca="false">IF(B196="","",IF(COUNTIF($B$5:$B$204,B196)&gt;1,"Número repetido",IF(AND(B197&lt;&gt;"",B197-B196&gt;1),"Hueco de numeración","")))</f>
        <v/>
      </c>
    </row>
    <row r="197" customFormat="false" ht="15" hidden="false" customHeight="false" outlineLevel="0" collapsed="false">
      <c r="B197" s="16"/>
      <c r="C197" s="17"/>
      <c r="D197" s="18"/>
      <c r="E197" s="18"/>
      <c r="F197" s="17"/>
      <c r="G197" s="17"/>
      <c r="H197" s="19"/>
      <c r="I197" s="20" t="n">
        <v>0.21</v>
      </c>
      <c r="J197" s="11" t="n">
        <f aca="false">IF(H197="",0,H197*N(I197))</f>
        <v>0</v>
      </c>
      <c r="K197" s="12" t="n">
        <f aca="false">IF(H197="",0,H197+J197)</f>
        <v>0</v>
      </c>
      <c r="L197" s="21" t="str">
        <f aca="false">IF(D197="","",ROUNDUP(MONTH(D197)/3,0))</f>
        <v/>
      </c>
      <c r="M197" s="22" t="str">
        <f aca="false">IF(B197="","",IF(COUNTIF($B$5:$B$204,B197)&gt;1,"Número repetido",IF(AND(B198&lt;&gt;"",B198-B197&gt;1),"Hueco de numeración","")))</f>
        <v/>
      </c>
    </row>
    <row r="198" customFormat="false" ht="15" hidden="false" customHeight="false" outlineLevel="0" collapsed="false">
      <c r="B198" s="16"/>
      <c r="C198" s="17"/>
      <c r="D198" s="18"/>
      <c r="E198" s="18"/>
      <c r="F198" s="17"/>
      <c r="G198" s="17"/>
      <c r="H198" s="19"/>
      <c r="I198" s="20" t="n">
        <v>0.21</v>
      </c>
      <c r="J198" s="11" t="n">
        <f aca="false">IF(H198="",0,H198*N(I198))</f>
        <v>0</v>
      </c>
      <c r="K198" s="12" t="n">
        <f aca="false">IF(H198="",0,H198+J198)</f>
        <v>0</v>
      </c>
      <c r="L198" s="21" t="str">
        <f aca="false">IF(D198="","",ROUNDUP(MONTH(D198)/3,0))</f>
        <v/>
      </c>
      <c r="M198" s="22" t="str">
        <f aca="false">IF(B198="","",IF(COUNTIF($B$5:$B$204,B198)&gt;1,"Número repetido",IF(AND(B199&lt;&gt;"",B199-B198&gt;1),"Hueco de numeración","")))</f>
        <v/>
      </c>
    </row>
    <row r="199" customFormat="false" ht="15" hidden="false" customHeight="false" outlineLevel="0" collapsed="false">
      <c r="B199" s="16"/>
      <c r="C199" s="17"/>
      <c r="D199" s="18"/>
      <c r="E199" s="18"/>
      <c r="F199" s="17"/>
      <c r="G199" s="17"/>
      <c r="H199" s="19"/>
      <c r="I199" s="20" t="n">
        <v>0.21</v>
      </c>
      <c r="J199" s="11" t="n">
        <f aca="false">IF(H199="",0,H199*N(I199))</f>
        <v>0</v>
      </c>
      <c r="K199" s="12" t="n">
        <f aca="false">IF(H199="",0,H199+J199)</f>
        <v>0</v>
      </c>
      <c r="L199" s="21" t="str">
        <f aca="false">IF(D199="","",ROUNDUP(MONTH(D199)/3,0))</f>
        <v/>
      </c>
      <c r="M199" s="22" t="str">
        <f aca="false">IF(B199="","",IF(COUNTIF($B$5:$B$204,B199)&gt;1,"Número repetido",IF(AND(B200&lt;&gt;"",B200-B199&gt;1),"Hueco de numeración","")))</f>
        <v/>
      </c>
    </row>
    <row r="200" customFormat="false" ht="15" hidden="false" customHeight="false" outlineLevel="0" collapsed="false">
      <c r="B200" s="16"/>
      <c r="C200" s="17"/>
      <c r="D200" s="18"/>
      <c r="E200" s="18"/>
      <c r="F200" s="17"/>
      <c r="G200" s="17"/>
      <c r="H200" s="19"/>
      <c r="I200" s="20" t="n">
        <v>0.21</v>
      </c>
      <c r="J200" s="11" t="n">
        <f aca="false">IF(H200="",0,H200*N(I200))</f>
        <v>0</v>
      </c>
      <c r="K200" s="12" t="n">
        <f aca="false">IF(H200="",0,H200+J200)</f>
        <v>0</v>
      </c>
      <c r="L200" s="21" t="str">
        <f aca="false">IF(D200="","",ROUNDUP(MONTH(D200)/3,0))</f>
        <v/>
      </c>
      <c r="M200" s="22" t="str">
        <f aca="false">IF(B200="","",IF(COUNTIF($B$5:$B$204,B200)&gt;1,"Número repetido",IF(AND(B201&lt;&gt;"",B201-B200&gt;1),"Hueco de numeración","")))</f>
        <v/>
      </c>
    </row>
    <row r="201" customFormat="false" ht="15" hidden="false" customHeight="false" outlineLevel="0" collapsed="false">
      <c r="B201" s="16"/>
      <c r="C201" s="17"/>
      <c r="D201" s="18"/>
      <c r="E201" s="18"/>
      <c r="F201" s="17"/>
      <c r="G201" s="17"/>
      <c r="H201" s="19"/>
      <c r="I201" s="20" t="n">
        <v>0.21</v>
      </c>
      <c r="J201" s="11" t="n">
        <f aca="false">IF(H201="",0,H201*N(I201))</f>
        <v>0</v>
      </c>
      <c r="K201" s="12" t="n">
        <f aca="false">IF(H201="",0,H201+J201)</f>
        <v>0</v>
      </c>
      <c r="L201" s="21" t="str">
        <f aca="false">IF(D201="","",ROUNDUP(MONTH(D201)/3,0))</f>
        <v/>
      </c>
      <c r="M201" s="22" t="str">
        <f aca="false">IF(B201="","",IF(COUNTIF($B$5:$B$204,B201)&gt;1,"Número repetido",IF(AND(B202&lt;&gt;"",B202-B201&gt;1),"Hueco de numeración","")))</f>
        <v/>
      </c>
    </row>
    <row r="202" customFormat="false" ht="15" hidden="false" customHeight="false" outlineLevel="0" collapsed="false">
      <c r="B202" s="16"/>
      <c r="C202" s="17"/>
      <c r="D202" s="18"/>
      <c r="E202" s="18"/>
      <c r="F202" s="17"/>
      <c r="G202" s="17"/>
      <c r="H202" s="19"/>
      <c r="I202" s="20" t="n">
        <v>0.21</v>
      </c>
      <c r="J202" s="11" t="n">
        <f aca="false">IF(H202="",0,H202*N(I202))</f>
        <v>0</v>
      </c>
      <c r="K202" s="12" t="n">
        <f aca="false">IF(H202="",0,H202+J202)</f>
        <v>0</v>
      </c>
      <c r="L202" s="21" t="str">
        <f aca="false">IF(D202="","",ROUNDUP(MONTH(D202)/3,0))</f>
        <v/>
      </c>
      <c r="M202" s="22" t="str">
        <f aca="false">IF(B202="","",IF(COUNTIF($B$5:$B$204,B202)&gt;1,"Número repetido",IF(AND(B203&lt;&gt;"",B203-B202&gt;1),"Hueco de numeración","")))</f>
        <v/>
      </c>
    </row>
    <row r="203" customFormat="false" ht="15" hidden="false" customHeight="false" outlineLevel="0" collapsed="false">
      <c r="B203" s="16"/>
      <c r="C203" s="17"/>
      <c r="D203" s="18"/>
      <c r="E203" s="18"/>
      <c r="F203" s="17"/>
      <c r="G203" s="17"/>
      <c r="H203" s="19"/>
      <c r="I203" s="20" t="n">
        <v>0.21</v>
      </c>
      <c r="J203" s="11" t="n">
        <f aca="false">IF(H203="",0,H203*N(I203))</f>
        <v>0</v>
      </c>
      <c r="K203" s="12" t="n">
        <f aca="false">IF(H203="",0,H203+J203)</f>
        <v>0</v>
      </c>
      <c r="L203" s="21" t="str">
        <f aca="false">IF(D203="","",ROUNDUP(MONTH(D203)/3,0))</f>
        <v/>
      </c>
      <c r="M203" s="22" t="str">
        <f aca="false">IF(B203="","",IF(COUNTIF($B$5:$B$204,B203)&gt;1,"Número repetido",IF(AND(B204&lt;&gt;"",B204-B203&gt;1),"Hueco de numeración","")))</f>
        <v/>
      </c>
    </row>
    <row r="204" customFormat="false" ht="15" hidden="false" customHeight="false" outlineLevel="0" collapsed="false">
      <c r="B204" s="16"/>
      <c r="C204" s="17"/>
      <c r="D204" s="18"/>
      <c r="E204" s="18"/>
      <c r="F204" s="17"/>
      <c r="G204" s="17"/>
      <c r="H204" s="19"/>
      <c r="I204" s="20" t="n">
        <v>0.21</v>
      </c>
      <c r="J204" s="11" t="n">
        <f aca="false">IF(H204="",0,H204*N(I204))</f>
        <v>0</v>
      </c>
      <c r="K204" s="12" t="n">
        <f aca="false">IF(H204="",0,H204+J204)</f>
        <v>0</v>
      </c>
      <c r="L204" s="21" t="str">
        <f aca="false">IF(D204="","",ROUNDUP(MONTH(D204)/3,0))</f>
        <v/>
      </c>
      <c r="M204" s="22" t="str">
        <f aca="false">IF(B204="","",IF(COUNTIF($B$5:$B$204,B204)&gt;1,"Número repetido",IF(AND(B205&lt;&gt;"",B205-B204&gt;1),"Hueco de numeración","")))</f>
        <v/>
      </c>
    </row>
  </sheetData>
  <sheetProtection sheet="true" formatCells="false" formatColumns="false" formatRows="false" sort="false" autoFilter="false"/>
  <mergeCells count="1">
    <mergeCell ref="B2:M2"/>
  </mergeCells>
  <conditionalFormatting sqref="M5:M204">
    <cfRule type="expression" priority="2" aboveAverage="0" equalAverage="0" bottom="0" percent="0" rank="0" text="" dxfId="0">
      <formula>M5&lt;&gt;""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2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26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3" min="12" style="0" width="14"/>
    <col collapsed="false" customWidth="true" hidden="false" outlineLevel="0" max="14" min="14" style="0" width="7"/>
  </cols>
  <sheetData>
    <row r="2" customFormat="false" ht="33.75" hidden="false" customHeight="true" outlineLevel="0" collapsed="false">
      <c r="B2" s="8" t="s">
        <v>51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customFormat="false" ht="30" hidden="false" customHeight="true" outlineLevel="0" collapsed="false">
      <c r="B4" s="9" t="s">
        <v>52</v>
      </c>
      <c r="C4" s="9" t="s">
        <v>53</v>
      </c>
      <c r="D4" s="9" t="s">
        <v>54</v>
      </c>
      <c r="E4" s="9" t="s">
        <v>55</v>
      </c>
      <c r="F4" s="9" t="s">
        <v>56</v>
      </c>
      <c r="G4" s="9" t="s">
        <v>57</v>
      </c>
      <c r="H4" s="9" t="s">
        <v>41</v>
      </c>
      <c r="I4" s="9" t="s">
        <v>42</v>
      </c>
      <c r="J4" s="9" t="s">
        <v>43</v>
      </c>
      <c r="K4" s="9" t="s">
        <v>58</v>
      </c>
      <c r="L4" s="9" t="s">
        <v>22</v>
      </c>
      <c r="M4" s="9" t="s">
        <v>44</v>
      </c>
      <c r="N4" s="9" t="s">
        <v>45</v>
      </c>
    </row>
    <row r="5" customFormat="false" ht="15" hidden="false" customHeight="false" outlineLevel="0" collapsed="false">
      <c r="B5" s="16" t="n">
        <v>1</v>
      </c>
      <c r="C5" s="17" t="s">
        <v>59</v>
      </c>
      <c r="D5" s="18" t="s">
        <v>60</v>
      </c>
      <c r="E5" s="18" t="s">
        <v>61</v>
      </c>
      <c r="F5" s="17" t="s">
        <v>62</v>
      </c>
      <c r="G5" s="17" t="s">
        <v>63</v>
      </c>
      <c r="H5" s="19" t="n">
        <v>900</v>
      </c>
      <c r="I5" s="20" t="n">
        <v>0.21</v>
      </c>
      <c r="J5" s="11" t="n">
        <f aca="false">IF(H5="",0,H5*N(I5))</f>
        <v>189</v>
      </c>
      <c r="K5" s="20" t="n">
        <v>1</v>
      </c>
      <c r="L5" s="11" t="n">
        <f aca="false">IF(H5="",0,J5*N(K5))</f>
        <v>189</v>
      </c>
      <c r="M5" s="12" t="n">
        <f aca="false">IF(H5="",0,H5+J5)</f>
        <v>1089</v>
      </c>
      <c r="N5" s="21" t="n">
        <f aca="false">IF(D5="","",ROUNDUP(MONTH(D5)/3,0))</f>
        <v>3</v>
      </c>
    </row>
    <row r="6" customFormat="false" ht="15" hidden="false" customHeight="false" outlineLevel="0" collapsed="false">
      <c r="B6" s="16"/>
      <c r="C6" s="17"/>
      <c r="D6" s="18"/>
      <c r="E6" s="18"/>
      <c r="F6" s="17"/>
      <c r="G6" s="17"/>
      <c r="H6" s="19"/>
      <c r="I6" s="20" t="n">
        <v>0.21</v>
      </c>
      <c r="J6" s="11" t="n">
        <f aca="false">IF(H6="",0,H6*N(I6))</f>
        <v>0</v>
      </c>
      <c r="K6" s="20" t="n">
        <v>1</v>
      </c>
      <c r="L6" s="11" t="n">
        <f aca="false">IF(H6="",0,J6*N(K6))</f>
        <v>0</v>
      </c>
      <c r="M6" s="12" t="n">
        <f aca="false">IF(H6="",0,H6+J6)</f>
        <v>0</v>
      </c>
      <c r="N6" s="21" t="str">
        <f aca="false">IF(D6="","",ROUNDUP(MONTH(D6)/3,0))</f>
        <v/>
      </c>
    </row>
    <row r="7" customFormat="false" ht="15" hidden="false" customHeight="false" outlineLevel="0" collapsed="false">
      <c r="B7" s="16"/>
      <c r="C7" s="17"/>
      <c r="D7" s="18"/>
      <c r="E7" s="18"/>
      <c r="F7" s="17"/>
      <c r="G7" s="17"/>
      <c r="H7" s="19"/>
      <c r="I7" s="20" t="n">
        <v>0.21</v>
      </c>
      <c r="J7" s="11" t="n">
        <f aca="false">IF(H7="",0,H7*N(I7))</f>
        <v>0</v>
      </c>
      <c r="K7" s="20" t="n">
        <v>1</v>
      </c>
      <c r="L7" s="11" t="n">
        <f aca="false">IF(H7="",0,J7*N(K7))</f>
        <v>0</v>
      </c>
      <c r="M7" s="12" t="n">
        <f aca="false">IF(H7="",0,H7+J7)</f>
        <v>0</v>
      </c>
      <c r="N7" s="21" t="str">
        <f aca="false">IF(D7="","",ROUNDUP(MONTH(D7)/3,0))</f>
        <v/>
      </c>
    </row>
    <row r="8" customFormat="false" ht="15" hidden="false" customHeight="false" outlineLevel="0" collapsed="false">
      <c r="B8" s="16"/>
      <c r="C8" s="17"/>
      <c r="D8" s="18"/>
      <c r="E8" s="18"/>
      <c r="F8" s="17"/>
      <c r="G8" s="17"/>
      <c r="H8" s="19"/>
      <c r="I8" s="20" t="n">
        <v>0.21</v>
      </c>
      <c r="J8" s="11" t="n">
        <f aca="false">IF(H8="",0,H8*N(I8))</f>
        <v>0</v>
      </c>
      <c r="K8" s="20" t="n">
        <v>1</v>
      </c>
      <c r="L8" s="11" t="n">
        <f aca="false">IF(H8="",0,J8*N(K8))</f>
        <v>0</v>
      </c>
      <c r="M8" s="12" t="n">
        <f aca="false">IF(H8="",0,H8+J8)</f>
        <v>0</v>
      </c>
      <c r="N8" s="21" t="str">
        <f aca="false">IF(D8="","",ROUNDUP(MONTH(D8)/3,0))</f>
        <v/>
      </c>
    </row>
    <row r="9" customFormat="false" ht="15" hidden="false" customHeight="false" outlineLevel="0" collapsed="false">
      <c r="B9" s="16"/>
      <c r="C9" s="17"/>
      <c r="D9" s="18"/>
      <c r="E9" s="18"/>
      <c r="F9" s="17"/>
      <c r="G9" s="17"/>
      <c r="H9" s="19"/>
      <c r="I9" s="20" t="n">
        <v>0.21</v>
      </c>
      <c r="J9" s="11" t="n">
        <f aca="false">IF(H9="",0,H9*N(I9))</f>
        <v>0</v>
      </c>
      <c r="K9" s="20" t="n">
        <v>1</v>
      </c>
      <c r="L9" s="11" t="n">
        <f aca="false">IF(H9="",0,J9*N(K9))</f>
        <v>0</v>
      </c>
      <c r="M9" s="12" t="n">
        <f aca="false">IF(H9="",0,H9+J9)</f>
        <v>0</v>
      </c>
      <c r="N9" s="21" t="str">
        <f aca="false">IF(D9="","",ROUNDUP(MONTH(D9)/3,0))</f>
        <v/>
      </c>
    </row>
    <row r="10" customFormat="false" ht="15" hidden="false" customHeight="false" outlineLevel="0" collapsed="false">
      <c r="B10" s="16"/>
      <c r="C10" s="17"/>
      <c r="D10" s="18"/>
      <c r="E10" s="18"/>
      <c r="F10" s="17"/>
      <c r="G10" s="17"/>
      <c r="H10" s="19"/>
      <c r="I10" s="20" t="n">
        <v>0.21</v>
      </c>
      <c r="J10" s="11" t="n">
        <f aca="false">IF(H10="",0,H10*N(I10))</f>
        <v>0</v>
      </c>
      <c r="K10" s="20" t="n">
        <v>1</v>
      </c>
      <c r="L10" s="11" t="n">
        <f aca="false">IF(H10="",0,J10*N(K10))</f>
        <v>0</v>
      </c>
      <c r="M10" s="12" t="n">
        <f aca="false">IF(H10="",0,H10+J10)</f>
        <v>0</v>
      </c>
      <c r="N10" s="21" t="str">
        <f aca="false">IF(D10="","",ROUNDUP(MONTH(D10)/3,0))</f>
        <v/>
      </c>
    </row>
    <row r="11" customFormat="false" ht="15" hidden="false" customHeight="false" outlineLevel="0" collapsed="false">
      <c r="B11" s="16"/>
      <c r="C11" s="17"/>
      <c r="D11" s="18"/>
      <c r="E11" s="18"/>
      <c r="F11" s="17"/>
      <c r="G11" s="17"/>
      <c r="H11" s="19"/>
      <c r="I11" s="20" t="n">
        <v>0.21</v>
      </c>
      <c r="J11" s="11" t="n">
        <f aca="false">IF(H11="",0,H11*N(I11))</f>
        <v>0</v>
      </c>
      <c r="K11" s="20" t="n">
        <v>1</v>
      </c>
      <c r="L11" s="11" t="n">
        <f aca="false">IF(H11="",0,J11*N(K11))</f>
        <v>0</v>
      </c>
      <c r="M11" s="12" t="n">
        <f aca="false">IF(H11="",0,H11+J11)</f>
        <v>0</v>
      </c>
      <c r="N11" s="21" t="str">
        <f aca="false">IF(D11="","",ROUNDUP(MONTH(D11)/3,0))</f>
        <v/>
      </c>
    </row>
    <row r="12" customFormat="false" ht="15" hidden="false" customHeight="false" outlineLevel="0" collapsed="false">
      <c r="B12" s="16"/>
      <c r="C12" s="17"/>
      <c r="D12" s="18"/>
      <c r="E12" s="18"/>
      <c r="F12" s="17"/>
      <c r="G12" s="17"/>
      <c r="H12" s="19"/>
      <c r="I12" s="20" t="n">
        <v>0.21</v>
      </c>
      <c r="J12" s="11" t="n">
        <f aca="false">IF(H12="",0,H12*N(I12))</f>
        <v>0</v>
      </c>
      <c r="K12" s="20" t="n">
        <v>1</v>
      </c>
      <c r="L12" s="11" t="n">
        <f aca="false">IF(H12="",0,J12*N(K12))</f>
        <v>0</v>
      </c>
      <c r="M12" s="12" t="n">
        <f aca="false">IF(H12="",0,H12+J12)</f>
        <v>0</v>
      </c>
      <c r="N12" s="21" t="str">
        <f aca="false">IF(D12="","",ROUNDUP(MONTH(D12)/3,0))</f>
        <v/>
      </c>
    </row>
    <row r="13" customFormat="false" ht="15" hidden="false" customHeight="false" outlineLevel="0" collapsed="false">
      <c r="B13" s="16"/>
      <c r="C13" s="17"/>
      <c r="D13" s="18"/>
      <c r="E13" s="18"/>
      <c r="F13" s="17"/>
      <c r="G13" s="17"/>
      <c r="H13" s="19"/>
      <c r="I13" s="20" t="n">
        <v>0.21</v>
      </c>
      <c r="J13" s="11" t="n">
        <f aca="false">IF(H13="",0,H13*N(I13))</f>
        <v>0</v>
      </c>
      <c r="K13" s="20" t="n">
        <v>1</v>
      </c>
      <c r="L13" s="11" t="n">
        <f aca="false">IF(H13="",0,J13*N(K13))</f>
        <v>0</v>
      </c>
      <c r="M13" s="12" t="n">
        <f aca="false">IF(H13="",0,H13+J13)</f>
        <v>0</v>
      </c>
      <c r="N13" s="21" t="str">
        <f aca="false">IF(D13="","",ROUNDUP(MONTH(D13)/3,0))</f>
        <v/>
      </c>
    </row>
    <row r="14" customFormat="false" ht="15" hidden="false" customHeight="false" outlineLevel="0" collapsed="false">
      <c r="B14" s="16"/>
      <c r="C14" s="17"/>
      <c r="D14" s="18"/>
      <c r="E14" s="18"/>
      <c r="F14" s="17"/>
      <c r="G14" s="17"/>
      <c r="H14" s="19"/>
      <c r="I14" s="20" t="n">
        <v>0.21</v>
      </c>
      <c r="J14" s="11" t="n">
        <f aca="false">IF(H14="",0,H14*N(I14))</f>
        <v>0</v>
      </c>
      <c r="K14" s="20" t="n">
        <v>1</v>
      </c>
      <c r="L14" s="11" t="n">
        <f aca="false">IF(H14="",0,J14*N(K14))</f>
        <v>0</v>
      </c>
      <c r="M14" s="12" t="n">
        <f aca="false">IF(H14="",0,H14+J14)</f>
        <v>0</v>
      </c>
      <c r="N14" s="21" t="str">
        <f aca="false">IF(D14="","",ROUNDUP(MONTH(D14)/3,0))</f>
        <v/>
      </c>
    </row>
    <row r="15" customFormat="false" ht="15" hidden="false" customHeight="false" outlineLevel="0" collapsed="false">
      <c r="B15" s="16"/>
      <c r="C15" s="17"/>
      <c r="D15" s="18"/>
      <c r="E15" s="18"/>
      <c r="F15" s="17"/>
      <c r="G15" s="17"/>
      <c r="H15" s="19"/>
      <c r="I15" s="20" t="n">
        <v>0.21</v>
      </c>
      <c r="J15" s="11" t="n">
        <f aca="false">IF(H15="",0,H15*N(I15))</f>
        <v>0</v>
      </c>
      <c r="K15" s="20" t="n">
        <v>1</v>
      </c>
      <c r="L15" s="11" t="n">
        <f aca="false">IF(H15="",0,J15*N(K15))</f>
        <v>0</v>
      </c>
      <c r="M15" s="12" t="n">
        <f aca="false">IF(H15="",0,H15+J15)</f>
        <v>0</v>
      </c>
      <c r="N15" s="21" t="str">
        <f aca="false">IF(D15="","",ROUNDUP(MONTH(D15)/3,0))</f>
        <v/>
      </c>
    </row>
    <row r="16" customFormat="false" ht="15" hidden="false" customHeight="false" outlineLevel="0" collapsed="false">
      <c r="B16" s="16"/>
      <c r="C16" s="17"/>
      <c r="D16" s="18"/>
      <c r="E16" s="18"/>
      <c r="F16" s="17"/>
      <c r="G16" s="17"/>
      <c r="H16" s="19"/>
      <c r="I16" s="20" t="n">
        <v>0.21</v>
      </c>
      <c r="J16" s="11" t="n">
        <f aca="false">IF(H16="",0,H16*N(I16))</f>
        <v>0</v>
      </c>
      <c r="K16" s="20" t="n">
        <v>1</v>
      </c>
      <c r="L16" s="11" t="n">
        <f aca="false">IF(H16="",0,J16*N(K16))</f>
        <v>0</v>
      </c>
      <c r="M16" s="12" t="n">
        <f aca="false">IF(H16="",0,H16+J16)</f>
        <v>0</v>
      </c>
      <c r="N16" s="21" t="str">
        <f aca="false">IF(D16="","",ROUNDUP(MONTH(D16)/3,0))</f>
        <v/>
      </c>
    </row>
    <row r="17" customFormat="false" ht="15" hidden="false" customHeight="false" outlineLevel="0" collapsed="false">
      <c r="B17" s="16"/>
      <c r="C17" s="17"/>
      <c r="D17" s="18"/>
      <c r="E17" s="18"/>
      <c r="F17" s="17"/>
      <c r="G17" s="17"/>
      <c r="H17" s="19"/>
      <c r="I17" s="20" t="n">
        <v>0.21</v>
      </c>
      <c r="J17" s="11" t="n">
        <f aca="false">IF(H17="",0,H17*N(I17))</f>
        <v>0</v>
      </c>
      <c r="K17" s="20" t="n">
        <v>1</v>
      </c>
      <c r="L17" s="11" t="n">
        <f aca="false">IF(H17="",0,J17*N(K17))</f>
        <v>0</v>
      </c>
      <c r="M17" s="12" t="n">
        <f aca="false">IF(H17="",0,H17+J17)</f>
        <v>0</v>
      </c>
      <c r="N17" s="21" t="str">
        <f aca="false">IF(D17="","",ROUNDUP(MONTH(D17)/3,0))</f>
        <v/>
      </c>
    </row>
    <row r="18" customFormat="false" ht="15" hidden="false" customHeight="false" outlineLevel="0" collapsed="false">
      <c r="B18" s="16"/>
      <c r="C18" s="17"/>
      <c r="D18" s="18"/>
      <c r="E18" s="18"/>
      <c r="F18" s="17"/>
      <c r="G18" s="17"/>
      <c r="H18" s="19"/>
      <c r="I18" s="20" t="n">
        <v>0.21</v>
      </c>
      <c r="J18" s="11" t="n">
        <f aca="false">IF(H18="",0,H18*N(I18))</f>
        <v>0</v>
      </c>
      <c r="K18" s="20" t="n">
        <v>1</v>
      </c>
      <c r="L18" s="11" t="n">
        <f aca="false">IF(H18="",0,J18*N(K18))</f>
        <v>0</v>
      </c>
      <c r="M18" s="12" t="n">
        <f aca="false">IF(H18="",0,H18+J18)</f>
        <v>0</v>
      </c>
      <c r="N18" s="21" t="str">
        <f aca="false">IF(D18="","",ROUNDUP(MONTH(D18)/3,0))</f>
        <v/>
      </c>
    </row>
    <row r="19" customFormat="false" ht="15" hidden="false" customHeight="false" outlineLevel="0" collapsed="false">
      <c r="B19" s="16"/>
      <c r="C19" s="17"/>
      <c r="D19" s="18"/>
      <c r="E19" s="18"/>
      <c r="F19" s="17"/>
      <c r="G19" s="17"/>
      <c r="H19" s="19"/>
      <c r="I19" s="20" t="n">
        <v>0.21</v>
      </c>
      <c r="J19" s="11" t="n">
        <f aca="false">IF(H19="",0,H19*N(I19))</f>
        <v>0</v>
      </c>
      <c r="K19" s="20" t="n">
        <v>1</v>
      </c>
      <c r="L19" s="11" t="n">
        <f aca="false">IF(H19="",0,J19*N(K19))</f>
        <v>0</v>
      </c>
      <c r="M19" s="12" t="n">
        <f aca="false">IF(H19="",0,H19+J19)</f>
        <v>0</v>
      </c>
      <c r="N19" s="21" t="str">
        <f aca="false">IF(D19="","",ROUNDUP(MONTH(D19)/3,0))</f>
        <v/>
      </c>
    </row>
    <row r="20" customFormat="false" ht="15" hidden="false" customHeight="false" outlineLevel="0" collapsed="false">
      <c r="B20" s="16"/>
      <c r="C20" s="17"/>
      <c r="D20" s="18"/>
      <c r="E20" s="18"/>
      <c r="F20" s="17"/>
      <c r="G20" s="17"/>
      <c r="H20" s="19"/>
      <c r="I20" s="20" t="n">
        <v>0.21</v>
      </c>
      <c r="J20" s="11" t="n">
        <f aca="false">IF(H20="",0,H20*N(I20))</f>
        <v>0</v>
      </c>
      <c r="K20" s="20" t="n">
        <v>1</v>
      </c>
      <c r="L20" s="11" t="n">
        <f aca="false">IF(H20="",0,J20*N(K20))</f>
        <v>0</v>
      </c>
      <c r="M20" s="12" t="n">
        <f aca="false">IF(H20="",0,H20+J20)</f>
        <v>0</v>
      </c>
      <c r="N20" s="21" t="str">
        <f aca="false">IF(D20="","",ROUNDUP(MONTH(D20)/3,0))</f>
        <v/>
      </c>
    </row>
    <row r="21" customFormat="false" ht="15" hidden="false" customHeight="false" outlineLevel="0" collapsed="false">
      <c r="B21" s="16"/>
      <c r="C21" s="17"/>
      <c r="D21" s="18"/>
      <c r="E21" s="18"/>
      <c r="F21" s="17"/>
      <c r="G21" s="17"/>
      <c r="H21" s="19"/>
      <c r="I21" s="20" t="n">
        <v>0.21</v>
      </c>
      <c r="J21" s="11" t="n">
        <f aca="false">IF(H21="",0,H21*N(I21))</f>
        <v>0</v>
      </c>
      <c r="K21" s="20" t="n">
        <v>1</v>
      </c>
      <c r="L21" s="11" t="n">
        <f aca="false">IF(H21="",0,J21*N(K21))</f>
        <v>0</v>
      </c>
      <c r="M21" s="12" t="n">
        <f aca="false">IF(H21="",0,H21+J21)</f>
        <v>0</v>
      </c>
      <c r="N21" s="21" t="str">
        <f aca="false">IF(D21="","",ROUNDUP(MONTH(D21)/3,0))</f>
        <v/>
      </c>
    </row>
    <row r="22" customFormat="false" ht="15" hidden="false" customHeight="false" outlineLevel="0" collapsed="false">
      <c r="B22" s="16"/>
      <c r="C22" s="17"/>
      <c r="D22" s="18"/>
      <c r="E22" s="18"/>
      <c r="F22" s="17"/>
      <c r="G22" s="17"/>
      <c r="H22" s="19"/>
      <c r="I22" s="20" t="n">
        <v>0.21</v>
      </c>
      <c r="J22" s="11" t="n">
        <f aca="false">IF(H22="",0,H22*N(I22))</f>
        <v>0</v>
      </c>
      <c r="K22" s="20" t="n">
        <v>1</v>
      </c>
      <c r="L22" s="11" t="n">
        <f aca="false">IF(H22="",0,J22*N(K22))</f>
        <v>0</v>
      </c>
      <c r="M22" s="12" t="n">
        <f aca="false">IF(H22="",0,H22+J22)</f>
        <v>0</v>
      </c>
      <c r="N22" s="21" t="str">
        <f aca="false">IF(D22="","",ROUNDUP(MONTH(D22)/3,0))</f>
        <v/>
      </c>
    </row>
    <row r="23" customFormat="false" ht="15" hidden="false" customHeight="false" outlineLevel="0" collapsed="false">
      <c r="B23" s="16"/>
      <c r="C23" s="17"/>
      <c r="D23" s="18"/>
      <c r="E23" s="18"/>
      <c r="F23" s="17"/>
      <c r="G23" s="17"/>
      <c r="H23" s="19"/>
      <c r="I23" s="20" t="n">
        <v>0.21</v>
      </c>
      <c r="J23" s="11" t="n">
        <f aca="false">IF(H23="",0,H23*N(I23))</f>
        <v>0</v>
      </c>
      <c r="K23" s="20" t="n">
        <v>1</v>
      </c>
      <c r="L23" s="11" t="n">
        <f aca="false">IF(H23="",0,J23*N(K23))</f>
        <v>0</v>
      </c>
      <c r="M23" s="12" t="n">
        <f aca="false">IF(H23="",0,H23+J23)</f>
        <v>0</v>
      </c>
      <c r="N23" s="21" t="str">
        <f aca="false">IF(D23="","",ROUNDUP(MONTH(D23)/3,0))</f>
        <v/>
      </c>
    </row>
    <row r="24" customFormat="false" ht="15" hidden="false" customHeight="false" outlineLevel="0" collapsed="false">
      <c r="B24" s="16"/>
      <c r="C24" s="17"/>
      <c r="D24" s="18"/>
      <c r="E24" s="18"/>
      <c r="F24" s="17"/>
      <c r="G24" s="17"/>
      <c r="H24" s="19"/>
      <c r="I24" s="20" t="n">
        <v>0.21</v>
      </c>
      <c r="J24" s="11" t="n">
        <f aca="false">IF(H24="",0,H24*N(I24))</f>
        <v>0</v>
      </c>
      <c r="K24" s="20" t="n">
        <v>1</v>
      </c>
      <c r="L24" s="11" t="n">
        <f aca="false">IF(H24="",0,J24*N(K24))</f>
        <v>0</v>
      </c>
      <c r="M24" s="12" t="n">
        <f aca="false">IF(H24="",0,H24+J24)</f>
        <v>0</v>
      </c>
      <c r="N24" s="21" t="str">
        <f aca="false">IF(D24="","",ROUNDUP(MONTH(D24)/3,0))</f>
        <v/>
      </c>
    </row>
    <row r="25" customFormat="false" ht="15" hidden="false" customHeight="false" outlineLevel="0" collapsed="false">
      <c r="B25" s="16"/>
      <c r="C25" s="17"/>
      <c r="D25" s="18"/>
      <c r="E25" s="18"/>
      <c r="F25" s="17"/>
      <c r="G25" s="17"/>
      <c r="H25" s="19"/>
      <c r="I25" s="20" t="n">
        <v>0.21</v>
      </c>
      <c r="J25" s="11" t="n">
        <f aca="false">IF(H25="",0,H25*N(I25))</f>
        <v>0</v>
      </c>
      <c r="K25" s="20" t="n">
        <v>1</v>
      </c>
      <c r="L25" s="11" t="n">
        <f aca="false">IF(H25="",0,J25*N(K25))</f>
        <v>0</v>
      </c>
      <c r="M25" s="12" t="n">
        <f aca="false">IF(H25="",0,H25+J25)</f>
        <v>0</v>
      </c>
      <c r="N25" s="21" t="str">
        <f aca="false">IF(D25="","",ROUNDUP(MONTH(D25)/3,0))</f>
        <v/>
      </c>
    </row>
    <row r="26" customFormat="false" ht="15" hidden="false" customHeight="false" outlineLevel="0" collapsed="false">
      <c r="B26" s="16"/>
      <c r="C26" s="17"/>
      <c r="D26" s="18"/>
      <c r="E26" s="18"/>
      <c r="F26" s="17"/>
      <c r="G26" s="17"/>
      <c r="H26" s="19"/>
      <c r="I26" s="20" t="n">
        <v>0.21</v>
      </c>
      <c r="J26" s="11" t="n">
        <f aca="false">IF(H26="",0,H26*N(I26))</f>
        <v>0</v>
      </c>
      <c r="K26" s="20" t="n">
        <v>1</v>
      </c>
      <c r="L26" s="11" t="n">
        <f aca="false">IF(H26="",0,J26*N(K26))</f>
        <v>0</v>
      </c>
      <c r="M26" s="12" t="n">
        <f aca="false">IF(H26="",0,H26+J26)</f>
        <v>0</v>
      </c>
      <c r="N26" s="21" t="str">
        <f aca="false">IF(D26="","",ROUNDUP(MONTH(D26)/3,0))</f>
        <v/>
      </c>
    </row>
    <row r="27" customFormat="false" ht="15" hidden="false" customHeight="false" outlineLevel="0" collapsed="false">
      <c r="B27" s="16"/>
      <c r="C27" s="17"/>
      <c r="D27" s="18"/>
      <c r="E27" s="18"/>
      <c r="F27" s="17"/>
      <c r="G27" s="17"/>
      <c r="H27" s="19"/>
      <c r="I27" s="20" t="n">
        <v>0.21</v>
      </c>
      <c r="J27" s="11" t="n">
        <f aca="false">IF(H27="",0,H27*N(I27))</f>
        <v>0</v>
      </c>
      <c r="K27" s="20" t="n">
        <v>1</v>
      </c>
      <c r="L27" s="11" t="n">
        <f aca="false">IF(H27="",0,J27*N(K27))</f>
        <v>0</v>
      </c>
      <c r="M27" s="12" t="n">
        <f aca="false">IF(H27="",0,H27+J27)</f>
        <v>0</v>
      </c>
      <c r="N27" s="21" t="str">
        <f aca="false">IF(D27="","",ROUNDUP(MONTH(D27)/3,0))</f>
        <v/>
      </c>
    </row>
    <row r="28" customFormat="false" ht="15" hidden="false" customHeight="false" outlineLevel="0" collapsed="false">
      <c r="B28" s="16"/>
      <c r="C28" s="17"/>
      <c r="D28" s="18"/>
      <c r="E28" s="18"/>
      <c r="F28" s="17"/>
      <c r="G28" s="17"/>
      <c r="H28" s="19"/>
      <c r="I28" s="20" t="n">
        <v>0.21</v>
      </c>
      <c r="J28" s="11" t="n">
        <f aca="false">IF(H28="",0,H28*N(I28))</f>
        <v>0</v>
      </c>
      <c r="K28" s="20" t="n">
        <v>1</v>
      </c>
      <c r="L28" s="11" t="n">
        <f aca="false">IF(H28="",0,J28*N(K28))</f>
        <v>0</v>
      </c>
      <c r="M28" s="12" t="n">
        <f aca="false">IF(H28="",0,H28+J28)</f>
        <v>0</v>
      </c>
      <c r="N28" s="21" t="str">
        <f aca="false">IF(D28="","",ROUNDUP(MONTH(D28)/3,0))</f>
        <v/>
      </c>
    </row>
    <row r="29" customFormat="false" ht="15" hidden="false" customHeight="false" outlineLevel="0" collapsed="false">
      <c r="B29" s="16"/>
      <c r="C29" s="17"/>
      <c r="D29" s="18"/>
      <c r="E29" s="18"/>
      <c r="F29" s="17"/>
      <c r="G29" s="17"/>
      <c r="H29" s="19"/>
      <c r="I29" s="20" t="n">
        <v>0.21</v>
      </c>
      <c r="J29" s="11" t="n">
        <f aca="false">IF(H29="",0,H29*N(I29))</f>
        <v>0</v>
      </c>
      <c r="K29" s="20" t="n">
        <v>1</v>
      </c>
      <c r="L29" s="11" t="n">
        <f aca="false">IF(H29="",0,J29*N(K29))</f>
        <v>0</v>
      </c>
      <c r="M29" s="12" t="n">
        <f aca="false">IF(H29="",0,H29+J29)</f>
        <v>0</v>
      </c>
      <c r="N29" s="21" t="str">
        <f aca="false">IF(D29="","",ROUNDUP(MONTH(D29)/3,0))</f>
        <v/>
      </c>
    </row>
    <row r="30" customFormat="false" ht="15" hidden="false" customHeight="false" outlineLevel="0" collapsed="false">
      <c r="B30" s="16"/>
      <c r="C30" s="17"/>
      <c r="D30" s="18"/>
      <c r="E30" s="18"/>
      <c r="F30" s="17"/>
      <c r="G30" s="17"/>
      <c r="H30" s="19"/>
      <c r="I30" s="20" t="n">
        <v>0.21</v>
      </c>
      <c r="J30" s="11" t="n">
        <f aca="false">IF(H30="",0,H30*N(I30))</f>
        <v>0</v>
      </c>
      <c r="K30" s="20" t="n">
        <v>1</v>
      </c>
      <c r="L30" s="11" t="n">
        <f aca="false">IF(H30="",0,J30*N(K30))</f>
        <v>0</v>
      </c>
      <c r="M30" s="12" t="n">
        <f aca="false">IF(H30="",0,H30+J30)</f>
        <v>0</v>
      </c>
      <c r="N30" s="21" t="str">
        <f aca="false">IF(D30="","",ROUNDUP(MONTH(D30)/3,0))</f>
        <v/>
      </c>
    </row>
    <row r="31" customFormat="false" ht="15" hidden="false" customHeight="false" outlineLevel="0" collapsed="false">
      <c r="B31" s="16"/>
      <c r="C31" s="17"/>
      <c r="D31" s="18"/>
      <c r="E31" s="18"/>
      <c r="F31" s="17"/>
      <c r="G31" s="17"/>
      <c r="H31" s="19"/>
      <c r="I31" s="20" t="n">
        <v>0.21</v>
      </c>
      <c r="J31" s="11" t="n">
        <f aca="false">IF(H31="",0,H31*N(I31))</f>
        <v>0</v>
      </c>
      <c r="K31" s="20" t="n">
        <v>1</v>
      </c>
      <c r="L31" s="11" t="n">
        <f aca="false">IF(H31="",0,J31*N(K31))</f>
        <v>0</v>
      </c>
      <c r="M31" s="12" t="n">
        <f aca="false">IF(H31="",0,H31+J31)</f>
        <v>0</v>
      </c>
      <c r="N31" s="21" t="str">
        <f aca="false">IF(D31="","",ROUNDUP(MONTH(D31)/3,0))</f>
        <v/>
      </c>
    </row>
    <row r="32" customFormat="false" ht="15" hidden="false" customHeight="false" outlineLevel="0" collapsed="false">
      <c r="B32" s="16"/>
      <c r="C32" s="17"/>
      <c r="D32" s="18"/>
      <c r="E32" s="18"/>
      <c r="F32" s="17"/>
      <c r="G32" s="17"/>
      <c r="H32" s="19"/>
      <c r="I32" s="20" t="n">
        <v>0.21</v>
      </c>
      <c r="J32" s="11" t="n">
        <f aca="false">IF(H32="",0,H32*N(I32))</f>
        <v>0</v>
      </c>
      <c r="K32" s="20" t="n">
        <v>1</v>
      </c>
      <c r="L32" s="11" t="n">
        <f aca="false">IF(H32="",0,J32*N(K32))</f>
        <v>0</v>
      </c>
      <c r="M32" s="12" t="n">
        <f aca="false">IF(H32="",0,H32+J32)</f>
        <v>0</v>
      </c>
      <c r="N32" s="21" t="str">
        <f aca="false">IF(D32="","",ROUNDUP(MONTH(D32)/3,0))</f>
        <v/>
      </c>
    </row>
    <row r="33" customFormat="false" ht="15" hidden="false" customHeight="false" outlineLevel="0" collapsed="false">
      <c r="B33" s="16"/>
      <c r="C33" s="17"/>
      <c r="D33" s="18"/>
      <c r="E33" s="18"/>
      <c r="F33" s="17"/>
      <c r="G33" s="17"/>
      <c r="H33" s="19"/>
      <c r="I33" s="20" t="n">
        <v>0.21</v>
      </c>
      <c r="J33" s="11" t="n">
        <f aca="false">IF(H33="",0,H33*N(I33))</f>
        <v>0</v>
      </c>
      <c r="K33" s="20" t="n">
        <v>1</v>
      </c>
      <c r="L33" s="11" t="n">
        <f aca="false">IF(H33="",0,J33*N(K33))</f>
        <v>0</v>
      </c>
      <c r="M33" s="12" t="n">
        <f aca="false">IF(H33="",0,H33+J33)</f>
        <v>0</v>
      </c>
      <c r="N33" s="21" t="str">
        <f aca="false">IF(D33="","",ROUNDUP(MONTH(D33)/3,0))</f>
        <v/>
      </c>
    </row>
    <row r="34" customFormat="false" ht="15" hidden="false" customHeight="false" outlineLevel="0" collapsed="false">
      <c r="B34" s="16"/>
      <c r="C34" s="17"/>
      <c r="D34" s="18"/>
      <c r="E34" s="18"/>
      <c r="F34" s="17"/>
      <c r="G34" s="17"/>
      <c r="H34" s="19"/>
      <c r="I34" s="20" t="n">
        <v>0.21</v>
      </c>
      <c r="J34" s="11" t="n">
        <f aca="false">IF(H34="",0,H34*N(I34))</f>
        <v>0</v>
      </c>
      <c r="K34" s="20" t="n">
        <v>1</v>
      </c>
      <c r="L34" s="11" t="n">
        <f aca="false">IF(H34="",0,J34*N(K34))</f>
        <v>0</v>
      </c>
      <c r="M34" s="12" t="n">
        <f aca="false">IF(H34="",0,H34+J34)</f>
        <v>0</v>
      </c>
      <c r="N34" s="21" t="str">
        <f aca="false">IF(D34="","",ROUNDUP(MONTH(D34)/3,0))</f>
        <v/>
      </c>
    </row>
    <row r="35" customFormat="false" ht="15" hidden="false" customHeight="false" outlineLevel="0" collapsed="false">
      <c r="B35" s="16"/>
      <c r="C35" s="17"/>
      <c r="D35" s="18"/>
      <c r="E35" s="18"/>
      <c r="F35" s="17"/>
      <c r="G35" s="17"/>
      <c r="H35" s="19"/>
      <c r="I35" s="20" t="n">
        <v>0.21</v>
      </c>
      <c r="J35" s="11" t="n">
        <f aca="false">IF(H35="",0,H35*N(I35))</f>
        <v>0</v>
      </c>
      <c r="K35" s="20" t="n">
        <v>1</v>
      </c>
      <c r="L35" s="11" t="n">
        <f aca="false">IF(H35="",0,J35*N(K35))</f>
        <v>0</v>
      </c>
      <c r="M35" s="12" t="n">
        <f aca="false">IF(H35="",0,H35+J35)</f>
        <v>0</v>
      </c>
      <c r="N35" s="21" t="str">
        <f aca="false">IF(D35="","",ROUNDUP(MONTH(D35)/3,0))</f>
        <v/>
      </c>
    </row>
    <row r="36" customFormat="false" ht="15" hidden="false" customHeight="false" outlineLevel="0" collapsed="false">
      <c r="B36" s="16"/>
      <c r="C36" s="17"/>
      <c r="D36" s="18"/>
      <c r="E36" s="18"/>
      <c r="F36" s="17"/>
      <c r="G36" s="17"/>
      <c r="H36" s="19"/>
      <c r="I36" s="20" t="n">
        <v>0.21</v>
      </c>
      <c r="J36" s="11" t="n">
        <f aca="false">IF(H36="",0,H36*N(I36))</f>
        <v>0</v>
      </c>
      <c r="K36" s="20" t="n">
        <v>1</v>
      </c>
      <c r="L36" s="11" t="n">
        <f aca="false">IF(H36="",0,J36*N(K36))</f>
        <v>0</v>
      </c>
      <c r="M36" s="12" t="n">
        <f aca="false">IF(H36="",0,H36+J36)</f>
        <v>0</v>
      </c>
      <c r="N36" s="21" t="str">
        <f aca="false">IF(D36="","",ROUNDUP(MONTH(D36)/3,0))</f>
        <v/>
      </c>
    </row>
    <row r="37" customFormat="false" ht="15" hidden="false" customHeight="false" outlineLevel="0" collapsed="false">
      <c r="B37" s="16"/>
      <c r="C37" s="17"/>
      <c r="D37" s="18"/>
      <c r="E37" s="18"/>
      <c r="F37" s="17"/>
      <c r="G37" s="17"/>
      <c r="H37" s="19"/>
      <c r="I37" s="20" t="n">
        <v>0.21</v>
      </c>
      <c r="J37" s="11" t="n">
        <f aca="false">IF(H37="",0,H37*N(I37))</f>
        <v>0</v>
      </c>
      <c r="K37" s="20" t="n">
        <v>1</v>
      </c>
      <c r="L37" s="11" t="n">
        <f aca="false">IF(H37="",0,J37*N(K37))</f>
        <v>0</v>
      </c>
      <c r="M37" s="12" t="n">
        <f aca="false">IF(H37="",0,H37+J37)</f>
        <v>0</v>
      </c>
      <c r="N37" s="21" t="str">
        <f aca="false">IF(D37="","",ROUNDUP(MONTH(D37)/3,0))</f>
        <v/>
      </c>
    </row>
    <row r="38" customFormat="false" ht="15" hidden="false" customHeight="false" outlineLevel="0" collapsed="false">
      <c r="B38" s="16"/>
      <c r="C38" s="17"/>
      <c r="D38" s="18"/>
      <c r="E38" s="18"/>
      <c r="F38" s="17"/>
      <c r="G38" s="17"/>
      <c r="H38" s="19"/>
      <c r="I38" s="20" t="n">
        <v>0.21</v>
      </c>
      <c r="J38" s="11" t="n">
        <f aca="false">IF(H38="",0,H38*N(I38))</f>
        <v>0</v>
      </c>
      <c r="K38" s="20" t="n">
        <v>1</v>
      </c>
      <c r="L38" s="11" t="n">
        <f aca="false">IF(H38="",0,J38*N(K38))</f>
        <v>0</v>
      </c>
      <c r="M38" s="12" t="n">
        <f aca="false">IF(H38="",0,H38+J38)</f>
        <v>0</v>
      </c>
      <c r="N38" s="21" t="str">
        <f aca="false">IF(D38="","",ROUNDUP(MONTH(D38)/3,0))</f>
        <v/>
      </c>
    </row>
    <row r="39" customFormat="false" ht="15" hidden="false" customHeight="false" outlineLevel="0" collapsed="false">
      <c r="B39" s="16"/>
      <c r="C39" s="17"/>
      <c r="D39" s="18"/>
      <c r="E39" s="18"/>
      <c r="F39" s="17"/>
      <c r="G39" s="17"/>
      <c r="H39" s="19"/>
      <c r="I39" s="20" t="n">
        <v>0.21</v>
      </c>
      <c r="J39" s="11" t="n">
        <f aca="false">IF(H39="",0,H39*N(I39))</f>
        <v>0</v>
      </c>
      <c r="K39" s="20" t="n">
        <v>1</v>
      </c>
      <c r="L39" s="11" t="n">
        <f aca="false">IF(H39="",0,J39*N(K39))</f>
        <v>0</v>
      </c>
      <c r="M39" s="12" t="n">
        <f aca="false">IF(H39="",0,H39+J39)</f>
        <v>0</v>
      </c>
      <c r="N39" s="21" t="str">
        <f aca="false">IF(D39="","",ROUNDUP(MONTH(D39)/3,0))</f>
        <v/>
      </c>
    </row>
    <row r="40" customFormat="false" ht="15" hidden="false" customHeight="false" outlineLevel="0" collapsed="false">
      <c r="B40" s="16"/>
      <c r="C40" s="17"/>
      <c r="D40" s="18"/>
      <c r="E40" s="18"/>
      <c r="F40" s="17"/>
      <c r="G40" s="17"/>
      <c r="H40" s="19"/>
      <c r="I40" s="20" t="n">
        <v>0.21</v>
      </c>
      <c r="J40" s="11" t="n">
        <f aca="false">IF(H40="",0,H40*N(I40))</f>
        <v>0</v>
      </c>
      <c r="K40" s="20" t="n">
        <v>1</v>
      </c>
      <c r="L40" s="11" t="n">
        <f aca="false">IF(H40="",0,J40*N(K40))</f>
        <v>0</v>
      </c>
      <c r="M40" s="12" t="n">
        <f aca="false">IF(H40="",0,H40+J40)</f>
        <v>0</v>
      </c>
      <c r="N40" s="21" t="str">
        <f aca="false">IF(D40="","",ROUNDUP(MONTH(D40)/3,0))</f>
        <v/>
      </c>
    </row>
    <row r="41" customFormat="false" ht="15" hidden="false" customHeight="false" outlineLevel="0" collapsed="false">
      <c r="B41" s="16"/>
      <c r="C41" s="17"/>
      <c r="D41" s="18"/>
      <c r="E41" s="18"/>
      <c r="F41" s="17"/>
      <c r="G41" s="17"/>
      <c r="H41" s="19"/>
      <c r="I41" s="20" t="n">
        <v>0.21</v>
      </c>
      <c r="J41" s="11" t="n">
        <f aca="false">IF(H41="",0,H41*N(I41))</f>
        <v>0</v>
      </c>
      <c r="K41" s="20" t="n">
        <v>1</v>
      </c>
      <c r="L41" s="11" t="n">
        <f aca="false">IF(H41="",0,J41*N(K41))</f>
        <v>0</v>
      </c>
      <c r="M41" s="12" t="n">
        <f aca="false">IF(H41="",0,H41+J41)</f>
        <v>0</v>
      </c>
      <c r="N41" s="21" t="str">
        <f aca="false">IF(D41="","",ROUNDUP(MONTH(D41)/3,0))</f>
        <v/>
      </c>
    </row>
    <row r="42" customFormat="false" ht="15" hidden="false" customHeight="false" outlineLevel="0" collapsed="false">
      <c r="B42" s="16"/>
      <c r="C42" s="17"/>
      <c r="D42" s="18"/>
      <c r="E42" s="18"/>
      <c r="F42" s="17"/>
      <c r="G42" s="17"/>
      <c r="H42" s="19"/>
      <c r="I42" s="20" t="n">
        <v>0.21</v>
      </c>
      <c r="J42" s="11" t="n">
        <f aca="false">IF(H42="",0,H42*N(I42))</f>
        <v>0</v>
      </c>
      <c r="K42" s="20" t="n">
        <v>1</v>
      </c>
      <c r="L42" s="11" t="n">
        <f aca="false">IF(H42="",0,J42*N(K42))</f>
        <v>0</v>
      </c>
      <c r="M42" s="12" t="n">
        <f aca="false">IF(H42="",0,H42+J42)</f>
        <v>0</v>
      </c>
      <c r="N42" s="21" t="str">
        <f aca="false">IF(D42="","",ROUNDUP(MONTH(D42)/3,0))</f>
        <v/>
      </c>
    </row>
    <row r="43" customFormat="false" ht="15" hidden="false" customHeight="false" outlineLevel="0" collapsed="false">
      <c r="B43" s="16"/>
      <c r="C43" s="17"/>
      <c r="D43" s="18"/>
      <c r="E43" s="18"/>
      <c r="F43" s="17"/>
      <c r="G43" s="17"/>
      <c r="H43" s="19"/>
      <c r="I43" s="20" t="n">
        <v>0.21</v>
      </c>
      <c r="J43" s="11" t="n">
        <f aca="false">IF(H43="",0,H43*N(I43))</f>
        <v>0</v>
      </c>
      <c r="K43" s="20" t="n">
        <v>1</v>
      </c>
      <c r="L43" s="11" t="n">
        <f aca="false">IF(H43="",0,J43*N(K43))</f>
        <v>0</v>
      </c>
      <c r="M43" s="12" t="n">
        <f aca="false">IF(H43="",0,H43+J43)</f>
        <v>0</v>
      </c>
      <c r="N43" s="21" t="str">
        <f aca="false">IF(D43="","",ROUNDUP(MONTH(D43)/3,0))</f>
        <v/>
      </c>
    </row>
    <row r="44" customFormat="false" ht="15" hidden="false" customHeight="false" outlineLevel="0" collapsed="false">
      <c r="B44" s="16"/>
      <c r="C44" s="17"/>
      <c r="D44" s="18"/>
      <c r="E44" s="18"/>
      <c r="F44" s="17"/>
      <c r="G44" s="17"/>
      <c r="H44" s="19"/>
      <c r="I44" s="20" t="n">
        <v>0.21</v>
      </c>
      <c r="J44" s="11" t="n">
        <f aca="false">IF(H44="",0,H44*N(I44))</f>
        <v>0</v>
      </c>
      <c r="K44" s="20" t="n">
        <v>1</v>
      </c>
      <c r="L44" s="11" t="n">
        <f aca="false">IF(H44="",0,J44*N(K44))</f>
        <v>0</v>
      </c>
      <c r="M44" s="12" t="n">
        <f aca="false">IF(H44="",0,H44+J44)</f>
        <v>0</v>
      </c>
      <c r="N44" s="21" t="str">
        <f aca="false">IF(D44="","",ROUNDUP(MONTH(D44)/3,0))</f>
        <v/>
      </c>
    </row>
    <row r="45" customFormat="false" ht="15" hidden="false" customHeight="false" outlineLevel="0" collapsed="false">
      <c r="B45" s="16"/>
      <c r="C45" s="17"/>
      <c r="D45" s="18"/>
      <c r="E45" s="18"/>
      <c r="F45" s="17"/>
      <c r="G45" s="17"/>
      <c r="H45" s="19"/>
      <c r="I45" s="20" t="n">
        <v>0.21</v>
      </c>
      <c r="J45" s="11" t="n">
        <f aca="false">IF(H45="",0,H45*N(I45))</f>
        <v>0</v>
      </c>
      <c r="K45" s="20" t="n">
        <v>1</v>
      </c>
      <c r="L45" s="11" t="n">
        <f aca="false">IF(H45="",0,J45*N(K45))</f>
        <v>0</v>
      </c>
      <c r="M45" s="12" t="n">
        <f aca="false">IF(H45="",0,H45+J45)</f>
        <v>0</v>
      </c>
      <c r="N45" s="21" t="str">
        <f aca="false">IF(D45="","",ROUNDUP(MONTH(D45)/3,0))</f>
        <v/>
      </c>
    </row>
    <row r="46" customFormat="false" ht="15" hidden="false" customHeight="false" outlineLevel="0" collapsed="false">
      <c r="B46" s="16"/>
      <c r="C46" s="17"/>
      <c r="D46" s="18"/>
      <c r="E46" s="18"/>
      <c r="F46" s="17"/>
      <c r="G46" s="17"/>
      <c r="H46" s="19"/>
      <c r="I46" s="20" t="n">
        <v>0.21</v>
      </c>
      <c r="J46" s="11" t="n">
        <f aca="false">IF(H46="",0,H46*N(I46))</f>
        <v>0</v>
      </c>
      <c r="K46" s="20" t="n">
        <v>1</v>
      </c>
      <c r="L46" s="11" t="n">
        <f aca="false">IF(H46="",0,J46*N(K46))</f>
        <v>0</v>
      </c>
      <c r="M46" s="12" t="n">
        <f aca="false">IF(H46="",0,H46+J46)</f>
        <v>0</v>
      </c>
      <c r="N46" s="21" t="str">
        <f aca="false">IF(D46="","",ROUNDUP(MONTH(D46)/3,0))</f>
        <v/>
      </c>
    </row>
    <row r="47" customFormat="false" ht="15" hidden="false" customHeight="false" outlineLevel="0" collapsed="false">
      <c r="B47" s="16"/>
      <c r="C47" s="17"/>
      <c r="D47" s="18"/>
      <c r="E47" s="18"/>
      <c r="F47" s="17"/>
      <c r="G47" s="17"/>
      <c r="H47" s="19"/>
      <c r="I47" s="20" t="n">
        <v>0.21</v>
      </c>
      <c r="J47" s="11" t="n">
        <f aca="false">IF(H47="",0,H47*N(I47))</f>
        <v>0</v>
      </c>
      <c r="K47" s="20" t="n">
        <v>1</v>
      </c>
      <c r="L47" s="11" t="n">
        <f aca="false">IF(H47="",0,J47*N(K47))</f>
        <v>0</v>
      </c>
      <c r="M47" s="12" t="n">
        <f aca="false">IF(H47="",0,H47+J47)</f>
        <v>0</v>
      </c>
      <c r="N47" s="21" t="str">
        <f aca="false">IF(D47="","",ROUNDUP(MONTH(D47)/3,0))</f>
        <v/>
      </c>
    </row>
    <row r="48" customFormat="false" ht="15" hidden="false" customHeight="false" outlineLevel="0" collapsed="false">
      <c r="B48" s="16"/>
      <c r="C48" s="17"/>
      <c r="D48" s="18"/>
      <c r="E48" s="18"/>
      <c r="F48" s="17"/>
      <c r="G48" s="17"/>
      <c r="H48" s="19"/>
      <c r="I48" s="20" t="n">
        <v>0.21</v>
      </c>
      <c r="J48" s="11" t="n">
        <f aca="false">IF(H48="",0,H48*N(I48))</f>
        <v>0</v>
      </c>
      <c r="K48" s="20" t="n">
        <v>1</v>
      </c>
      <c r="L48" s="11" t="n">
        <f aca="false">IF(H48="",0,J48*N(K48))</f>
        <v>0</v>
      </c>
      <c r="M48" s="12" t="n">
        <f aca="false">IF(H48="",0,H48+J48)</f>
        <v>0</v>
      </c>
      <c r="N48" s="21" t="str">
        <f aca="false">IF(D48="","",ROUNDUP(MONTH(D48)/3,0))</f>
        <v/>
      </c>
    </row>
    <row r="49" customFormat="false" ht="15" hidden="false" customHeight="false" outlineLevel="0" collapsed="false">
      <c r="B49" s="16"/>
      <c r="C49" s="17"/>
      <c r="D49" s="18"/>
      <c r="E49" s="18"/>
      <c r="F49" s="17"/>
      <c r="G49" s="17"/>
      <c r="H49" s="19"/>
      <c r="I49" s="20" t="n">
        <v>0.21</v>
      </c>
      <c r="J49" s="11" t="n">
        <f aca="false">IF(H49="",0,H49*N(I49))</f>
        <v>0</v>
      </c>
      <c r="K49" s="20" t="n">
        <v>1</v>
      </c>
      <c r="L49" s="11" t="n">
        <f aca="false">IF(H49="",0,J49*N(K49))</f>
        <v>0</v>
      </c>
      <c r="M49" s="12" t="n">
        <f aca="false">IF(H49="",0,H49+J49)</f>
        <v>0</v>
      </c>
      <c r="N49" s="21" t="str">
        <f aca="false">IF(D49="","",ROUNDUP(MONTH(D49)/3,0))</f>
        <v/>
      </c>
    </row>
    <row r="50" customFormat="false" ht="15" hidden="false" customHeight="false" outlineLevel="0" collapsed="false">
      <c r="B50" s="16"/>
      <c r="C50" s="17"/>
      <c r="D50" s="18"/>
      <c r="E50" s="18"/>
      <c r="F50" s="17"/>
      <c r="G50" s="17"/>
      <c r="H50" s="19"/>
      <c r="I50" s="20" t="n">
        <v>0.21</v>
      </c>
      <c r="J50" s="11" t="n">
        <f aca="false">IF(H50="",0,H50*N(I50))</f>
        <v>0</v>
      </c>
      <c r="K50" s="20" t="n">
        <v>1</v>
      </c>
      <c r="L50" s="11" t="n">
        <f aca="false">IF(H50="",0,J50*N(K50))</f>
        <v>0</v>
      </c>
      <c r="M50" s="12" t="n">
        <f aca="false">IF(H50="",0,H50+J50)</f>
        <v>0</v>
      </c>
      <c r="N50" s="21" t="str">
        <f aca="false">IF(D50="","",ROUNDUP(MONTH(D50)/3,0))</f>
        <v/>
      </c>
    </row>
    <row r="51" customFormat="false" ht="15" hidden="false" customHeight="false" outlineLevel="0" collapsed="false">
      <c r="B51" s="16"/>
      <c r="C51" s="17"/>
      <c r="D51" s="18"/>
      <c r="E51" s="18"/>
      <c r="F51" s="17"/>
      <c r="G51" s="17"/>
      <c r="H51" s="19"/>
      <c r="I51" s="20" t="n">
        <v>0.21</v>
      </c>
      <c r="J51" s="11" t="n">
        <f aca="false">IF(H51="",0,H51*N(I51))</f>
        <v>0</v>
      </c>
      <c r="K51" s="20" t="n">
        <v>1</v>
      </c>
      <c r="L51" s="11" t="n">
        <f aca="false">IF(H51="",0,J51*N(K51))</f>
        <v>0</v>
      </c>
      <c r="M51" s="12" t="n">
        <f aca="false">IF(H51="",0,H51+J51)</f>
        <v>0</v>
      </c>
      <c r="N51" s="21" t="str">
        <f aca="false">IF(D51="","",ROUNDUP(MONTH(D51)/3,0))</f>
        <v/>
      </c>
    </row>
    <row r="52" customFormat="false" ht="15" hidden="false" customHeight="false" outlineLevel="0" collapsed="false">
      <c r="B52" s="16"/>
      <c r="C52" s="17"/>
      <c r="D52" s="18"/>
      <c r="E52" s="18"/>
      <c r="F52" s="17"/>
      <c r="G52" s="17"/>
      <c r="H52" s="19"/>
      <c r="I52" s="20" t="n">
        <v>0.21</v>
      </c>
      <c r="J52" s="11" t="n">
        <f aca="false">IF(H52="",0,H52*N(I52))</f>
        <v>0</v>
      </c>
      <c r="K52" s="20" t="n">
        <v>1</v>
      </c>
      <c r="L52" s="11" t="n">
        <f aca="false">IF(H52="",0,J52*N(K52))</f>
        <v>0</v>
      </c>
      <c r="M52" s="12" t="n">
        <f aca="false">IF(H52="",0,H52+J52)</f>
        <v>0</v>
      </c>
      <c r="N52" s="21" t="str">
        <f aca="false">IF(D52="","",ROUNDUP(MONTH(D52)/3,0))</f>
        <v/>
      </c>
    </row>
    <row r="53" customFormat="false" ht="15" hidden="false" customHeight="false" outlineLevel="0" collapsed="false">
      <c r="B53" s="16"/>
      <c r="C53" s="17"/>
      <c r="D53" s="18"/>
      <c r="E53" s="18"/>
      <c r="F53" s="17"/>
      <c r="G53" s="17"/>
      <c r="H53" s="19"/>
      <c r="I53" s="20" t="n">
        <v>0.21</v>
      </c>
      <c r="J53" s="11" t="n">
        <f aca="false">IF(H53="",0,H53*N(I53))</f>
        <v>0</v>
      </c>
      <c r="K53" s="20" t="n">
        <v>1</v>
      </c>
      <c r="L53" s="11" t="n">
        <f aca="false">IF(H53="",0,J53*N(K53))</f>
        <v>0</v>
      </c>
      <c r="M53" s="12" t="n">
        <f aca="false">IF(H53="",0,H53+J53)</f>
        <v>0</v>
      </c>
      <c r="N53" s="21" t="str">
        <f aca="false">IF(D53="","",ROUNDUP(MONTH(D53)/3,0))</f>
        <v/>
      </c>
    </row>
    <row r="54" customFormat="false" ht="15" hidden="false" customHeight="false" outlineLevel="0" collapsed="false">
      <c r="B54" s="16"/>
      <c r="C54" s="17"/>
      <c r="D54" s="18"/>
      <c r="E54" s="18"/>
      <c r="F54" s="17"/>
      <c r="G54" s="17"/>
      <c r="H54" s="19"/>
      <c r="I54" s="20" t="n">
        <v>0.21</v>
      </c>
      <c r="J54" s="11" t="n">
        <f aca="false">IF(H54="",0,H54*N(I54))</f>
        <v>0</v>
      </c>
      <c r="K54" s="20" t="n">
        <v>1</v>
      </c>
      <c r="L54" s="11" t="n">
        <f aca="false">IF(H54="",0,J54*N(K54))</f>
        <v>0</v>
      </c>
      <c r="M54" s="12" t="n">
        <f aca="false">IF(H54="",0,H54+J54)</f>
        <v>0</v>
      </c>
      <c r="N54" s="21" t="str">
        <f aca="false">IF(D54="","",ROUNDUP(MONTH(D54)/3,0))</f>
        <v/>
      </c>
    </row>
    <row r="55" customFormat="false" ht="15" hidden="false" customHeight="false" outlineLevel="0" collapsed="false">
      <c r="B55" s="16"/>
      <c r="C55" s="17"/>
      <c r="D55" s="18"/>
      <c r="E55" s="18"/>
      <c r="F55" s="17"/>
      <c r="G55" s="17"/>
      <c r="H55" s="19"/>
      <c r="I55" s="20" t="n">
        <v>0.21</v>
      </c>
      <c r="J55" s="11" t="n">
        <f aca="false">IF(H55="",0,H55*N(I55))</f>
        <v>0</v>
      </c>
      <c r="K55" s="20" t="n">
        <v>1</v>
      </c>
      <c r="L55" s="11" t="n">
        <f aca="false">IF(H55="",0,J55*N(K55))</f>
        <v>0</v>
      </c>
      <c r="M55" s="12" t="n">
        <f aca="false">IF(H55="",0,H55+J55)</f>
        <v>0</v>
      </c>
      <c r="N55" s="21" t="str">
        <f aca="false">IF(D55="","",ROUNDUP(MONTH(D55)/3,0))</f>
        <v/>
      </c>
    </row>
    <row r="56" customFormat="false" ht="15" hidden="false" customHeight="false" outlineLevel="0" collapsed="false">
      <c r="B56" s="16"/>
      <c r="C56" s="17"/>
      <c r="D56" s="18"/>
      <c r="E56" s="18"/>
      <c r="F56" s="17"/>
      <c r="G56" s="17"/>
      <c r="H56" s="19"/>
      <c r="I56" s="20" t="n">
        <v>0.21</v>
      </c>
      <c r="J56" s="11" t="n">
        <f aca="false">IF(H56="",0,H56*N(I56))</f>
        <v>0</v>
      </c>
      <c r="K56" s="20" t="n">
        <v>1</v>
      </c>
      <c r="L56" s="11" t="n">
        <f aca="false">IF(H56="",0,J56*N(K56))</f>
        <v>0</v>
      </c>
      <c r="M56" s="12" t="n">
        <f aca="false">IF(H56="",0,H56+J56)</f>
        <v>0</v>
      </c>
      <c r="N56" s="21" t="str">
        <f aca="false">IF(D56="","",ROUNDUP(MONTH(D56)/3,0))</f>
        <v/>
      </c>
    </row>
    <row r="57" customFormat="false" ht="15" hidden="false" customHeight="false" outlineLevel="0" collapsed="false">
      <c r="B57" s="16"/>
      <c r="C57" s="17"/>
      <c r="D57" s="18"/>
      <c r="E57" s="18"/>
      <c r="F57" s="17"/>
      <c r="G57" s="17"/>
      <c r="H57" s="19"/>
      <c r="I57" s="20" t="n">
        <v>0.21</v>
      </c>
      <c r="J57" s="11" t="n">
        <f aca="false">IF(H57="",0,H57*N(I57))</f>
        <v>0</v>
      </c>
      <c r="K57" s="20" t="n">
        <v>1</v>
      </c>
      <c r="L57" s="11" t="n">
        <f aca="false">IF(H57="",0,J57*N(K57))</f>
        <v>0</v>
      </c>
      <c r="M57" s="12" t="n">
        <f aca="false">IF(H57="",0,H57+J57)</f>
        <v>0</v>
      </c>
      <c r="N57" s="21" t="str">
        <f aca="false">IF(D57="","",ROUNDUP(MONTH(D57)/3,0))</f>
        <v/>
      </c>
    </row>
    <row r="58" customFormat="false" ht="15" hidden="false" customHeight="false" outlineLevel="0" collapsed="false">
      <c r="B58" s="16"/>
      <c r="C58" s="17"/>
      <c r="D58" s="18"/>
      <c r="E58" s="18"/>
      <c r="F58" s="17"/>
      <c r="G58" s="17"/>
      <c r="H58" s="19"/>
      <c r="I58" s="20" t="n">
        <v>0.21</v>
      </c>
      <c r="J58" s="11" t="n">
        <f aca="false">IF(H58="",0,H58*N(I58))</f>
        <v>0</v>
      </c>
      <c r="K58" s="20" t="n">
        <v>1</v>
      </c>
      <c r="L58" s="11" t="n">
        <f aca="false">IF(H58="",0,J58*N(K58))</f>
        <v>0</v>
      </c>
      <c r="M58" s="12" t="n">
        <f aca="false">IF(H58="",0,H58+J58)</f>
        <v>0</v>
      </c>
      <c r="N58" s="21" t="str">
        <f aca="false">IF(D58="","",ROUNDUP(MONTH(D58)/3,0))</f>
        <v/>
      </c>
    </row>
    <row r="59" customFormat="false" ht="15" hidden="false" customHeight="false" outlineLevel="0" collapsed="false">
      <c r="B59" s="16"/>
      <c r="C59" s="17"/>
      <c r="D59" s="18"/>
      <c r="E59" s="18"/>
      <c r="F59" s="17"/>
      <c r="G59" s="17"/>
      <c r="H59" s="19"/>
      <c r="I59" s="20" t="n">
        <v>0.21</v>
      </c>
      <c r="J59" s="11" t="n">
        <f aca="false">IF(H59="",0,H59*N(I59))</f>
        <v>0</v>
      </c>
      <c r="K59" s="20" t="n">
        <v>1</v>
      </c>
      <c r="L59" s="11" t="n">
        <f aca="false">IF(H59="",0,J59*N(K59))</f>
        <v>0</v>
      </c>
      <c r="M59" s="12" t="n">
        <f aca="false">IF(H59="",0,H59+J59)</f>
        <v>0</v>
      </c>
      <c r="N59" s="21" t="str">
        <f aca="false">IF(D59="","",ROUNDUP(MONTH(D59)/3,0))</f>
        <v/>
      </c>
    </row>
    <row r="60" customFormat="false" ht="15" hidden="false" customHeight="false" outlineLevel="0" collapsed="false">
      <c r="B60" s="16"/>
      <c r="C60" s="17"/>
      <c r="D60" s="18"/>
      <c r="E60" s="18"/>
      <c r="F60" s="17"/>
      <c r="G60" s="17"/>
      <c r="H60" s="19"/>
      <c r="I60" s="20" t="n">
        <v>0.21</v>
      </c>
      <c r="J60" s="11" t="n">
        <f aca="false">IF(H60="",0,H60*N(I60))</f>
        <v>0</v>
      </c>
      <c r="K60" s="20" t="n">
        <v>1</v>
      </c>
      <c r="L60" s="11" t="n">
        <f aca="false">IF(H60="",0,J60*N(K60))</f>
        <v>0</v>
      </c>
      <c r="M60" s="12" t="n">
        <f aca="false">IF(H60="",0,H60+J60)</f>
        <v>0</v>
      </c>
      <c r="N60" s="21" t="str">
        <f aca="false">IF(D60="","",ROUNDUP(MONTH(D60)/3,0))</f>
        <v/>
      </c>
    </row>
    <row r="61" customFormat="false" ht="15" hidden="false" customHeight="false" outlineLevel="0" collapsed="false">
      <c r="B61" s="16"/>
      <c r="C61" s="17"/>
      <c r="D61" s="18"/>
      <c r="E61" s="18"/>
      <c r="F61" s="17"/>
      <c r="G61" s="17"/>
      <c r="H61" s="19"/>
      <c r="I61" s="20" t="n">
        <v>0.21</v>
      </c>
      <c r="J61" s="11" t="n">
        <f aca="false">IF(H61="",0,H61*N(I61))</f>
        <v>0</v>
      </c>
      <c r="K61" s="20" t="n">
        <v>1</v>
      </c>
      <c r="L61" s="11" t="n">
        <f aca="false">IF(H61="",0,J61*N(K61))</f>
        <v>0</v>
      </c>
      <c r="M61" s="12" t="n">
        <f aca="false">IF(H61="",0,H61+J61)</f>
        <v>0</v>
      </c>
      <c r="N61" s="21" t="str">
        <f aca="false">IF(D61="","",ROUNDUP(MONTH(D61)/3,0))</f>
        <v/>
      </c>
    </row>
    <row r="62" customFormat="false" ht="15" hidden="false" customHeight="false" outlineLevel="0" collapsed="false">
      <c r="B62" s="16"/>
      <c r="C62" s="17"/>
      <c r="D62" s="18"/>
      <c r="E62" s="18"/>
      <c r="F62" s="17"/>
      <c r="G62" s="17"/>
      <c r="H62" s="19"/>
      <c r="I62" s="20" t="n">
        <v>0.21</v>
      </c>
      <c r="J62" s="11" t="n">
        <f aca="false">IF(H62="",0,H62*N(I62))</f>
        <v>0</v>
      </c>
      <c r="K62" s="20" t="n">
        <v>1</v>
      </c>
      <c r="L62" s="11" t="n">
        <f aca="false">IF(H62="",0,J62*N(K62))</f>
        <v>0</v>
      </c>
      <c r="M62" s="12" t="n">
        <f aca="false">IF(H62="",0,H62+J62)</f>
        <v>0</v>
      </c>
      <c r="N62" s="21" t="str">
        <f aca="false">IF(D62="","",ROUNDUP(MONTH(D62)/3,0))</f>
        <v/>
      </c>
    </row>
    <row r="63" customFormat="false" ht="15" hidden="false" customHeight="false" outlineLevel="0" collapsed="false">
      <c r="B63" s="16"/>
      <c r="C63" s="17"/>
      <c r="D63" s="18"/>
      <c r="E63" s="18"/>
      <c r="F63" s="17"/>
      <c r="G63" s="17"/>
      <c r="H63" s="19"/>
      <c r="I63" s="20" t="n">
        <v>0.21</v>
      </c>
      <c r="J63" s="11" t="n">
        <f aca="false">IF(H63="",0,H63*N(I63))</f>
        <v>0</v>
      </c>
      <c r="K63" s="20" t="n">
        <v>1</v>
      </c>
      <c r="L63" s="11" t="n">
        <f aca="false">IF(H63="",0,J63*N(K63))</f>
        <v>0</v>
      </c>
      <c r="M63" s="12" t="n">
        <f aca="false">IF(H63="",0,H63+J63)</f>
        <v>0</v>
      </c>
      <c r="N63" s="21" t="str">
        <f aca="false">IF(D63="","",ROUNDUP(MONTH(D63)/3,0))</f>
        <v/>
      </c>
    </row>
    <row r="64" customFormat="false" ht="15" hidden="false" customHeight="false" outlineLevel="0" collapsed="false">
      <c r="B64" s="16"/>
      <c r="C64" s="17"/>
      <c r="D64" s="18"/>
      <c r="E64" s="18"/>
      <c r="F64" s="17"/>
      <c r="G64" s="17"/>
      <c r="H64" s="19"/>
      <c r="I64" s="20" t="n">
        <v>0.21</v>
      </c>
      <c r="J64" s="11" t="n">
        <f aca="false">IF(H64="",0,H64*N(I64))</f>
        <v>0</v>
      </c>
      <c r="K64" s="20" t="n">
        <v>1</v>
      </c>
      <c r="L64" s="11" t="n">
        <f aca="false">IF(H64="",0,J64*N(K64))</f>
        <v>0</v>
      </c>
      <c r="M64" s="12" t="n">
        <f aca="false">IF(H64="",0,H64+J64)</f>
        <v>0</v>
      </c>
      <c r="N64" s="21" t="str">
        <f aca="false">IF(D64="","",ROUNDUP(MONTH(D64)/3,0))</f>
        <v/>
      </c>
    </row>
    <row r="65" customFormat="false" ht="15" hidden="false" customHeight="false" outlineLevel="0" collapsed="false">
      <c r="B65" s="16"/>
      <c r="C65" s="17"/>
      <c r="D65" s="18"/>
      <c r="E65" s="18"/>
      <c r="F65" s="17"/>
      <c r="G65" s="17"/>
      <c r="H65" s="19"/>
      <c r="I65" s="20" t="n">
        <v>0.21</v>
      </c>
      <c r="J65" s="11" t="n">
        <f aca="false">IF(H65="",0,H65*N(I65))</f>
        <v>0</v>
      </c>
      <c r="K65" s="20" t="n">
        <v>1</v>
      </c>
      <c r="L65" s="11" t="n">
        <f aca="false">IF(H65="",0,J65*N(K65))</f>
        <v>0</v>
      </c>
      <c r="M65" s="12" t="n">
        <f aca="false">IF(H65="",0,H65+J65)</f>
        <v>0</v>
      </c>
      <c r="N65" s="21" t="str">
        <f aca="false">IF(D65="","",ROUNDUP(MONTH(D65)/3,0))</f>
        <v/>
      </c>
    </row>
    <row r="66" customFormat="false" ht="15" hidden="false" customHeight="false" outlineLevel="0" collapsed="false">
      <c r="B66" s="16"/>
      <c r="C66" s="17"/>
      <c r="D66" s="18"/>
      <c r="E66" s="18"/>
      <c r="F66" s="17"/>
      <c r="G66" s="17"/>
      <c r="H66" s="19"/>
      <c r="I66" s="20" t="n">
        <v>0.21</v>
      </c>
      <c r="J66" s="11" t="n">
        <f aca="false">IF(H66="",0,H66*N(I66))</f>
        <v>0</v>
      </c>
      <c r="K66" s="20" t="n">
        <v>1</v>
      </c>
      <c r="L66" s="11" t="n">
        <f aca="false">IF(H66="",0,J66*N(K66))</f>
        <v>0</v>
      </c>
      <c r="M66" s="12" t="n">
        <f aca="false">IF(H66="",0,H66+J66)</f>
        <v>0</v>
      </c>
      <c r="N66" s="21" t="str">
        <f aca="false">IF(D66="","",ROUNDUP(MONTH(D66)/3,0))</f>
        <v/>
      </c>
    </row>
    <row r="67" customFormat="false" ht="15" hidden="false" customHeight="false" outlineLevel="0" collapsed="false">
      <c r="B67" s="16"/>
      <c r="C67" s="17"/>
      <c r="D67" s="18"/>
      <c r="E67" s="18"/>
      <c r="F67" s="17"/>
      <c r="G67" s="17"/>
      <c r="H67" s="19"/>
      <c r="I67" s="20" t="n">
        <v>0.21</v>
      </c>
      <c r="J67" s="11" t="n">
        <f aca="false">IF(H67="",0,H67*N(I67))</f>
        <v>0</v>
      </c>
      <c r="K67" s="20" t="n">
        <v>1</v>
      </c>
      <c r="L67" s="11" t="n">
        <f aca="false">IF(H67="",0,J67*N(K67))</f>
        <v>0</v>
      </c>
      <c r="M67" s="12" t="n">
        <f aca="false">IF(H67="",0,H67+J67)</f>
        <v>0</v>
      </c>
      <c r="N67" s="21" t="str">
        <f aca="false">IF(D67="","",ROUNDUP(MONTH(D67)/3,0))</f>
        <v/>
      </c>
    </row>
    <row r="68" customFormat="false" ht="15" hidden="false" customHeight="false" outlineLevel="0" collapsed="false">
      <c r="B68" s="16"/>
      <c r="C68" s="17"/>
      <c r="D68" s="18"/>
      <c r="E68" s="18"/>
      <c r="F68" s="17"/>
      <c r="G68" s="17"/>
      <c r="H68" s="19"/>
      <c r="I68" s="20" t="n">
        <v>0.21</v>
      </c>
      <c r="J68" s="11" t="n">
        <f aca="false">IF(H68="",0,H68*N(I68))</f>
        <v>0</v>
      </c>
      <c r="K68" s="20" t="n">
        <v>1</v>
      </c>
      <c r="L68" s="11" t="n">
        <f aca="false">IF(H68="",0,J68*N(K68))</f>
        <v>0</v>
      </c>
      <c r="M68" s="12" t="n">
        <f aca="false">IF(H68="",0,H68+J68)</f>
        <v>0</v>
      </c>
      <c r="N68" s="21" t="str">
        <f aca="false">IF(D68="","",ROUNDUP(MONTH(D68)/3,0))</f>
        <v/>
      </c>
    </row>
    <row r="69" customFormat="false" ht="15" hidden="false" customHeight="false" outlineLevel="0" collapsed="false">
      <c r="B69" s="16"/>
      <c r="C69" s="17"/>
      <c r="D69" s="18"/>
      <c r="E69" s="18"/>
      <c r="F69" s="17"/>
      <c r="G69" s="17"/>
      <c r="H69" s="19"/>
      <c r="I69" s="20" t="n">
        <v>0.21</v>
      </c>
      <c r="J69" s="11" t="n">
        <f aca="false">IF(H69="",0,H69*N(I69))</f>
        <v>0</v>
      </c>
      <c r="K69" s="20" t="n">
        <v>1</v>
      </c>
      <c r="L69" s="11" t="n">
        <f aca="false">IF(H69="",0,J69*N(K69))</f>
        <v>0</v>
      </c>
      <c r="M69" s="12" t="n">
        <f aca="false">IF(H69="",0,H69+J69)</f>
        <v>0</v>
      </c>
      <c r="N69" s="21" t="str">
        <f aca="false">IF(D69="","",ROUNDUP(MONTH(D69)/3,0))</f>
        <v/>
      </c>
    </row>
    <row r="70" customFormat="false" ht="15" hidden="false" customHeight="false" outlineLevel="0" collapsed="false">
      <c r="B70" s="16"/>
      <c r="C70" s="17"/>
      <c r="D70" s="18"/>
      <c r="E70" s="18"/>
      <c r="F70" s="17"/>
      <c r="G70" s="17"/>
      <c r="H70" s="19"/>
      <c r="I70" s="20" t="n">
        <v>0.21</v>
      </c>
      <c r="J70" s="11" t="n">
        <f aca="false">IF(H70="",0,H70*N(I70))</f>
        <v>0</v>
      </c>
      <c r="K70" s="20" t="n">
        <v>1</v>
      </c>
      <c r="L70" s="11" t="n">
        <f aca="false">IF(H70="",0,J70*N(K70))</f>
        <v>0</v>
      </c>
      <c r="M70" s="12" t="n">
        <f aca="false">IF(H70="",0,H70+J70)</f>
        <v>0</v>
      </c>
      <c r="N70" s="21" t="str">
        <f aca="false">IF(D70="","",ROUNDUP(MONTH(D70)/3,0))</f>
        <v/>
      </c>
    </row>
    <row r="71" customFormat="false" ht="15" hidden="false" customHeight="false" outlineLevel="0" collapsed="false">
      <c r="B71" s="16"/>
      <c r="C71" s="17"/>
      <c r="D71" s="18"/>
      <c r="E71" s="18"/>
      <c r="F71" s="17"/>
      <c r="G71" s="17"/>
      <c r="H71" s="19"/>
      <c r="I71" s="20" t="n">
        <v>0.21</v>
      </c>
      <c r="J71" s="11" t="n">
        <f aca="false">IF(H71="",0,H71*N(I71))</f>
        <v>0</v>
      </c>
      <c r="K71" s="20" t="n">
        <v>1</v>
      </c>
      <c r="L71" s="11" t="n">
        <f aca="false">IF(H71="",0,J71*N(K71))</f>
        <v>0</v>
      </c>
      <c r="M71" s="12" t="n">
        <f aca="false">IF(H71="",0,H71+J71)</f>
        <v>0</v>
      </c>
      <c r="N71" s="21" t="str">
        <f aca="false">IF(D71="","",ROUNDUP(MONTH(D71)/3,0))</f>
        <v/>
      </c>
    </row>
    <row r="72" customFormat="false" ht="15" hidden="false" customHeight="false" outlineLevel="0" collapsed="false">
      <c r="B72" s="16"/>
      <c r="C72" s="17"/>
      <c r="D72" s="18"/>
      <c r="E72" s="18"/>
      <c r="F72" s="17"/>
      <c r="G72" s="17"/>
      <c r="H72" s="19"/>
      <c r="I72" s="20" t="n">
        <v>0.21</v>
      </c>
      <c r="J72" s="11" t="n">
        <f aca="false">IF(H72="",0,H72*N(I72))</f>
        <v>0</v>
      </c>
      <c r="K72" s="20" t="n">
        <v>1</v>
      </c>
      <c r="L72" s="11" t="n">
        <f aca="false">IF(H72="",0,J72*N(K72))</f>
        <v>0</v>
      </c>
      <c r="M72" s="12" t="n">
        <f aca="false">IF(H72="",0,H72+J72)</f>
        <v>0</v>
      </c>
      <c r="N72" s="21" t="str">
        <f aca="false">IF(D72="","",ROUNDUP(MONTH(D72)/3,0))</f>
        <v/>
      </c>
    </row>
    <row r="73" customFormat="false" ht="15" hidden="false" customHeight="false" outlineLevel="0" collapsed="false">
      <c r="B73" s="16"/>
      <c r="C73" s="17"/>
      <c r="D73" s="18"/>
      <c r="E73" s="18"/>
      <c r="F73" s="17"/>
      <c r="G73" s="17"/>
      <c r="H73" s="19"/>
      <c r="I73" s="20" t="n">
        <v>0.21</v>
      </c>
      <c r="J73" s="11" t="n">
        <f aca="false">IF(H73="",0,H73*N(I73))</f>
        <v>0</v>
      </c>
      <c r="K73" s="20" t="n">
        <v>1</v>
      </c>
      <c r="L73" s="11" t="n">
        <f aca="false">IF(H73="",0,J73*N(K73))</f>
        <v>0</v>
      </c>
      <c r="M73" s="12" t="n">
        <f aca="false">IF(H73="",0,H73+J73)</f>
        <v>0</v>
      </c>
      <c r="N73" s="21" t="str">
        <f aca="false">IF(D73="","",ROUNDUP(MONTH(D73)/3,0))</f>
        <v/>
      </c>
    </row>
    <row r="74" customFormat="false" ht="15" hidden="false" customHeight="false" outlineLevel="0" collapsed="false">
      <c r="B74" s="16"/>
      <c r="C74" s="17"/>
      <c r="D74" s="18"/>
      <c r="E74" s="18"/>
      <c r="F74" s="17"/>
      <c r="G74" s="17"/>
      <c r="H74" s="19"/>
      <c r="I74" s="20" t="n">
        <v>0.21</v>
      </c>
      <c r="J74" s="11" t="n">
        <f aca="false">IF(H74="",0,H74*N(I74))</f>
        <v>0</v>
      </c>
      <c r="K74" s="20" t="n">
        <v>1</v>
      </c>
      <c r="L74" s="11" t="n">
        <f aca="false">IF(H74="",0,J74*N(K74))</f>
        <v>0</v>
      </c>
      <c r="M74" s="12" t="n">
        <f aca="false">IF(H74="",0,H74+J74)</f>
        <v>0</v>
      </c>
      <c r="N74" s="21" t="str">
        <f aca="false">IF(D74="","",ROUNDUP(MONTH(D74)/3,0))</f>
        <v/>
      </c>
    </row>
    <row r="75" customFormat="false" ht="15" hidden="false" customHeight="false" outlineLevel="0" collapsed="false">
      <c r="B75" s="16"/>
      <c r="C75" s="17"/>
      <c r="D75" s="18"/>
      <c r="E75" s="18"/>
      <c r="F75" s="17"/>
      <c r="G75" s="17"/>
      <c r="H75" s="19"/>
      <c r="I75" s="20" t="n">
        <v>0.21</v>
      </c>
      <c r="J75" s="11" t="n">
        <f aca="false">IF(H75="",0,H75*N(I75))</f>
        <v>0</v>
      </c>
      <c r="K75" s="20" t="n">
        <v>1</v>
      </c>
      <c r="L75" s="11" t="n">
        <f aca="false">IF(H75="",0,J75*N(K75))</f>
        <v>0</v>
      </c>
      <c r="M75" s="12" t="n">
        <f aca="false">IF(H75="",0,H75+J75)</f>
        <v>0</v>
      </c>
      <c r="N75" s="21" t="str">
        <f aca="false">IF(D75="","",ROUNDUP(MONTH(D75)/3,0))</f>
        <v/>
      </c>
    </row>
    <row r="76" customFormat="false" ht="15" hidden="false" customHeight="false" outlineLevel="0" collapsed="false">
      <c r="B76" s="16"/>
      <c r="C76" s="17"/>
      <c r="D76" s="18"/>
      <c r="E76" s="18"/>
      <c r="F76" s="17"/>
      <c r="G76" s="17"/>
      <c r="H76" s="19"/>
      <c r="I76" s="20" t="n">
        <v>0.21</v>
      </c>
      <c r="J76" s="11" t="n">
        <f aca="false">IF(H76="",0,H76*N(I76))</f>
        <v>0</v>
      </c>
      <c r="K76" s="20" t="n">
        <v>1</v>
      </c>
      <c r="L76" s="11" t="n">
        <f aca="false">IF(H76="",0,J76*N(K76))</f>
        <v>0</v>
      </c>
      <c r="M76" s="12" t="n">
        <f aca="false">IF(H76="",0,H76+J76)</f>
        <v>0</v>
      </c>
      <c r="N76" s="21" t="str">
        <f aca="false">IF(D76="","",ROUNDUP(MONTH(D76)/3,0))</f>
        <v/>
      </c>
    </row>
    <row r="77" customFormat="false" ht="15" hidden="false" customHeight="false" outlineLevel="0" collapsed="false">
      <c r="B77" s="16"/>
      <c r="C77" s="17"/>
      <c r="D77" s="18"/>
      <c r="E77" s="18"/>
      <c r="F77" s="17"/>
      <c r="G77" s="17"/>
      <c r="H77" s="19"/>
      <c r="I77" s="20" t="n">
        <v>0.21</v>
      </c>
      <c r="J77" s="11" t="n">
        <f aca="false">IF(H77="",0,H77*N(I77))</f>
        <v>0</v>
      </c>
      <c r="K77" s="20" t="n">
        <v>1</v>
      </c>
      <c r="L77" s="11" t="n">
        <f aca="false">IF(H77="",0,J77*N(K77))</f>
        <v>0</v>
      </c>
      <c r="M77" s="12" t="n">
        <f aca="false">IF(H77="",0,H77+J77)</f>
        <v>0</v>
      </c>
      <c r="N77" s="21" t="str">
        <f aca="false">IF(D77="","",ROUNDUP(MONTH(D77)/3,0))</f>
        <v/>
      </c>
    </row>
    <row r="78" customFormat="false" ht="15" hidden="false" customHeight="false" outlineLevel="0" collapsed="false">
      <c r="B78" s="16"/>
      <c r="C78" s="17"/>
      <c r="D78" s="18"/>
      <c r="E78" s="18"/>
      <c r="F78" s="17"/>
      <c r="G78" s="17"/>
      <c r="H78" s="19"/>
      <c r="I78" s="20" t="n">
        <v>0.21</v>
      </c>
      <c r="J78" s="11" t="n">
        <f aca="false">IF(H78="",0,H78*N(I78))</f>
        <v>0</v>
      </c>
      <c r="K78" s="20" t="n">
        <v>1</v>
      </c>
      <c r="L78" s="11" t="n">
        <f aca="false">IF(H78="",0,J78*N(K78))</f>
        <v>0</v>
      </c>
      <c r="M78" s="12" t="n">
        <f aca="false">IF(H78="",0,H78+J78)</f>
        <v>0</v>
      </c>
      <c r="N78" s="21" t="str">
        <f aca="false">IF(D78="","",ROUNDUP(MONTH(D78)/3,0))</f>
        <v/>
      </c>
    </row>
    <row r="79" customFormat="false" ht="15" hidden="false" customHeight="false" outlineLevel="0" collapsed="false">
      <c r="B79" s="16"/>
      <c r="C79" s="17"/>
      <c r="D79" s="18"/>
      <c r="E79" s="18"/>
      <c r="F79" s="17"/>
      <c r="G79" s="17"/>
      <c r="H79" s="19"/>
      <c r="I79" s="20" t="n">
        <v>0.21</v>
      </c>
      <c r="J79" s="11" t="n">
        <f aca="false">IF(H79="",0,H79*N(I79))</f>
        <v>0</v>
      </c>
      <c r="K79" s="20" t="n">
        <v>1</v>
      </c>
      <c r="L79" s="11" t="n">
        <f aca="false">IF(H79="",0,J79*N(K79))</f>
        <v>0</v>
      </c>
      <c r="M79" s="12" t="n">
        <f aca="false">IF(H79="",0,H79+J79)</f>
        <v>0</v>
      </c>
      <c r="N79" s="21" t="str">
        <f aca="false">IF(D79="","",ROUNDUP(MONTH(D79)/3,0))</f>
        <v/>
      </c>
    </row>
    <row r="80" customFormat="false" ht="15" hidden="false" customHeight="false" outlineLevel="0" collapsed="false">
      <c r="B80" s="16"/>
      <c r="C80" s="17"/>
      <c r="D80" s="18"/>
      <c r="E80" s="18"/>
      <c r="F80" s="17"/>
      <c r="G80" s="17"/>
      <c r="H80" s="19"/>
      <c r="I80" s="20" t="n">
        <v>0.21</v>
      </c>
      <c r="J80" s="11" t="n">
        <f aca="false">IF(H80="",0,H80*N(I80))</f>
        <v>0</v>
      </c>
      <c r="K80" s="20" t="n">
        <v>1</v>
      </c>
      <c r="L80" s="11" t="n">
        <f aca="false">IF(H80="",0,J80*N(K80))</f>
        <v>0</v>
      </c>
      <c r="M80" s="12" t="n">
        <f aca="false">IF(H80="",0,H80+J80)</f>
        <v>0</v>
      </c>
      <c r="N80" s="21" t="str">
        <f aca="false">IF(D80="","",ROUNDUP(MONTH(D80)/3,0))</f>
        <v/>
      </c>
    </row>
    <row r="81" customFormat="false" ht="15" hidden="false" customHeight="false" outlineLevel="0" collapsed="false">
      <c r="B81" s="16"/>
      <c r="C81" s="17"/>
      <c r="D81" s="18"/>
      <c r="E81" s="18"/>
      <c r="F81" s="17"/>
      <c r="G81" s="17"/>
      <c r="H81" s="19"/>
      <c r="I81" s="20" t="n">
        <v>0.21</v>
      </c>
      <c r="J81" s="11" t="n">
        <f aca="false">IF(H81="",0,H81*N(I81))</f>
        <v>0</v>
      </c>
      <c r="K81" s="20" t="n">
        <v>1</v>
      </c>
      <c r="L81" s="11" t="n">
        <f aca="false">IF(H81="",0,J81*N(K81))</f>
        <v>0</v>
      </c>
      <c r="M81" s="12" t="n">
        <f aca="false">IF(H81="",0,H81+J81)</f>
        <v>0</v>
      </c>
      <c r="N81" s="21" t="str">
        <f aca="false">IF(D81="","",ROUNDUP(MONTH(D81)/3,0))</f>
        <v/>
      </c>
    </row>
    <row r="82" customFormat="false" ht="15" hidden="false" customHeight="false" outlineLevel="0" collapsed="false">
      <c r="B82" s="16"/>
      <c r="C82" s="17"/>
      <c r="D82" s="18"/>
      <c r="E82" s="18"/>
      <c r="F82" s="17"/>
      <c r="G82" s="17"/>
      <c r="H82" s="19"/>
      <c r="I82" s="20" t="n">
        <v>0.21</v>
      </c>
      <c r="J82" s="11" t="n">
        <f aca="false">IF(H82="",0,H82*N(I82))</f>
        <v>0</v>
      </c>
      <c r="K82" s="20" t="n">
        <v>1</v>
      </c>
      <c r="L82" s="11" t="n">
        <f aca="false">IF(H82="",0,J82*N(K82))</f>
        <v>0</v>
      </c>
      <c r="M82" s="12" t="n">
        <f aca="false">IF(H82="",0,H82+J82)</f>
        <v>0</v>
      </c>
      <c r="N82" s="21" t="str">
        <f aca="false">IF(D82="","",ROUNDUP(MONTH(D82)/3,0))</f>
        <v/>
      </c>
    </row>
    <row r="83" customFormat="false" ht="15" hidden="false" customHeight="false" outlineLevel="0" collapsed="false">
      <c r="B83" s="16"/>
      <c r="C83" s="17"/>
      <c r="D83" s="18"/>
      <c r="E83" s="18"/>
      <c r="F83" s="17"/>
      <c r="G83" s="17"/>
      <c r="H83" s="19"/>
      <c r="I83" s="20" t="n">
        <v>0.21</v>
      </c>
      <c r="J83" s="11" t="n">
        <f aca="false">IF(H83="",0,H83*N(I83))</f>
        <v>0</v>
      </c>
      <c r="K83" s="20" t="n">
        <v>1</v>
      </c>
      <c r="L83" s="11" t="n">
        <f aca="false">IF(H83="",0,J83*N(K83))</f>
        <v>0</v>
      </c>
      <c r="M83" s="12" t="n">
        <f aca="false">IF(H83="",0,H83+J83)</f>
        <v>0</v>
      </c>
      <c r="N83" s="21" t="str">
        <f aca="false">IF(D83="","",ROUNDUP(MONTH(D83)/3,0))</f>
        <v/>
      </c>
    </row>
    <row r="84" customFormat="false" ht="15" hidden="false" customHeight="false" outlineLevel="0" collapsed="false">
      <c r="B84" s="16"/>
      <c r="C84" s="17"/>
      <c r="D84" s="18"/>
      <c r="E84" s="18"/>
      <c r="F84" s="17"/>
      <c r="G84" s="17"/>
      <c r="H84" s="19"/>
      <c r="I84" s="20" t="n">
        <v>0.21</v>
      </c>
      <c r="J84" s="11" t="n">
        <f aca="false">IF(H84="",0,H84*N(I84))</f>
        <v>0</v>
      </c>
      <c r="K84" s="20" t="n">
        <v>1</v>
      </c>
      <c r="L84" s="11" t="n">
        <f aca="false">IF(H84="",0,J84*N(K84))</f>
        <v>0</v>
      </c>
      <c r="M84" s="12" t="n">
        <f aca="false">IF(H84="",0,H84+J84)</f>
        <v>0</v>
      </c>
      <c r="N84" s="21" t="str">
        <f aca="false">IF(D84="","",ROUNDUP(MONTH(D84)/3,0))</f>
        <v/>
      </c>
    </row>
    <row r="85" customFormat="false" ht="15" hidden="false" customHeight="false" outlineLevel="0" collapsed="false">
      <c r="B85" s="16"/>
      <c r="C85" s="17"/>
      <c r="D85" s="18"/>
      <c r="E85" s="18"/>
      <c r="F85" s="17"/>
      <c r="G85" s="17"/>
      <c r="H85" s="19"/>
      <c r="I85" s="20" t="n">
        <v>0.21</v>
      </c>
      <c r="J85" s="11" t="n">
        <f aca="false">IF(H85="",0,H85*N(I85))</f>
        <v>0</v>
      </c>
      <c r="K85" s="20" t="n">
        <v>1</v>
      </c>
      <c r="L85" s="11" t="n">
        <f aca="false">IF(H85="",0,J85*N(K85))</f>
        <v>0</v>
      </c>
      <c r="M85" s="12" t="n">
        <f aca="false">IF(H85="",0,H85+J85)</f>
        <v>0</v>
      </c>
      <c r="N85" s="21" t="str">
        <f aca="false">IF(D85="","",ROUNDUP(MONTH(D85)/3,0))</f>
        <v/>
      </c>
    </row>
    <row r="86" customFormat="false" ht="15" hidden="false" customHeight="false" outlineLevel="0" collapsed="false">
      <c r="B86" s="16"/>
      <c r="C86" s="17"/>
      <c r="D86" s="18"/>
      <c r="E86" s="18"/>
      <c r="F86" s="17"/>
      <c r="G86" s="17"/>
      <c r="H86" s="19"/>
      <c r="I86" s="20" t="n">
        <v>0.21</v>
      </c>
      <c r="J86" s="11" t="n">
        <f aca="false">IF(H86="",0,H86*N(I86))</f>
        <v>0</v>
      </c>
      <c r="K86" s="20" t="n">
        <v>1</v>
      </c>
      <c r="L86" s="11" t="n">
        <f aca="false">IF(H86="",0,J86*N(K86))</f>
        <v>0</v>
      </c>
      <c r="M86" s="12" t="n">
        <f aca="false">IF(H86="",0,H86+J86)</f>
        <v>0</v>
      </c>
      <c r="N86" s="21" t="str">
        <f aca="false">IF(D86="","",ROUNDUP(MONTH(D86)/3,0))</f>
        <v/>
      </c>
    </row>
    <row r="87" customFormat="false" ht="15" hidden="false" customHeight="false" outlineLevel="0" collapsed="false">
      <c r="B87" s="16"/>
      <c r="C87" s="17"/>
      <c r="D87" s="18"/>
      <c r="E87" s="18"/>
      <c r="F87" s="17"/>
      <c r="G87" s="17"/>
      <c r="H87" s="19"/>
      <c r="I87" s="20" t="n">
        <v>0.21</v>
      </c>
      <c r="J87" s="11" t="n">
        <f aca="false">IF(H87="",0,H87*N(I87))</f>
        <v>0</v>
      </c>
      <c r="K87" s="20" t="n">
        <v>1</v>
      </c>
      <c r="L87" s="11" t="n">
        <f aca="false">IF(H87="",0,J87*N(K87))</f>
        <v>0</v>
      </c>
      <c r="M87" s="12" t="n">
        <f aca="false">IF(H87="",0,H87+J87)</f>
        <v>0</v>
      </c>
      <c r="N87" s="21" t="str">
        <f aca="false">IF(D87="","",ROUNDUP(MONTH(D87)/3,0))</f>
        <v/>
      </c>
    </row>
    <row r="88" customFormat="false" ht="15" hidden="false" customHeight="false" outlineLevel="0" collapsed="false">
      <c r="B88" s="16"/>
      <c r="C88" s="17"/>
      <c r="D88" s="18"/>
      <c r="E88" s="18"/>
      <c r="F88" s="17"/>
      <c r="G88" s="17"/>
      <c r="H88" s="19"/>
      <c r="I88" s="20" t="n">
        <v>0.21</v>
      </c>
      <c r="J88" s="11" t="n">
        <f aca="false">IF(H88="",0,H88*N(I88))</f>
        <v>0</v>
      </c>
      <c r="K88" s="20" t="n">
        <v>1</v>
      </c>
      <c r="L88" s="11" t="n">
        <f aca="false">IF(H88="",0,J88*N(K88))</f>
        <v>0</v>
      </c>
      <c r="M88" s="12" t="n">
        <f aca="false">IF(H88="",0,H88+J88)</f>
        <v>0</v>
      </c>
      <c r="N88" s="21" t="str">
        <f aca="false">IF(D88="","",ROUNDUP(MONTH(D88)/3,0))</f>
        <v/>
      </c>
    </row>
    <row r="89" customFormat="false" ht="15" hidden="false" customHeight="false" outlineLevel="0" collapsed="false">
      <c r="B89" s="16"/>
      <c r="C89" s="17"/>
      <c r="D89" s="18"/>
      <c r="E89" s="18"/>
      <c r="F89" s="17"/>
      <c r="G89" s="17"/>
      <c r="H89" s="19"/>
      <c r="I89" s="20" t="n">
        <v>0.21</v>
      </c>
      <c r="J89" s="11" t="n">
        <f aca="false">IF(H89="",0,H89*N(I89))</f>
        <v>0</v>
      </c>
      <c r="K89" s="20" t="n">
        <v>1</v>
      </c>
      <c r="L89" s="11" t="n">
        <f aca="false">IF(H89="",0,J89*N(K89))</f>
        <v>0</v>
      </c>
      <c r="M89" s="12" t="n">
        <f aca="false">IF(H89="",0,H89+J89)</f>
        <v>0</v>
      </c>
      <c r="N89" s="21" t="str">
        <f aca="false">IF(D89="","",ROUNDUP(MONTH(D89)/3,0))</f>
        <v/>
      </c>
    </row>
    <row r="90" customFormat="false" ht="15" hidden="false" customHeight="false" outlineLevel="0" collapsed="false">
      <c r="B90" s="16"/>
      <c r="C90" s="17"/>
      <c r="D90" s="18"/>
      <c r="E90" s="18"/>
      <c r="F90" s="17"/>
      <c r="G90" s="17"/>
      <c r="H90" s="19"/>
      <c r="I90" s="20" t="n">
        <v>0.21</v>
      </c>
      <c r="J90" s="11" t="n">
        <f aca="false">IF(H90="",0,H90*N(I90))</f>
        <v>0</v>
      </c>
      <c r="K90" s="20" t="n">
        <v>1</v>
      </c>
      <c r="L90" s="11" t="n">
        <f aca="false">IF(H90="",0,J90*N(K90))</f>
        <v>0</v>
      </c>
      <c r="M90" s="12" t="n">
        <f aca="false">IF(H90="",0,H90+J90)</f>
        <v>0</v>
      </c>
      <c r="N90" s="21" t="str">
        <f aca="false">IF(D90="","",ROUNDUP(MONTH(D90)/3,0))</f>
        <v/>
      </c>
    </row>
    <row r="91" customFormat="false" ht="15" hidden="false" customHeight="false" outlineLevel="0" collapsed="false">
      <c r="B91" s="16"/>
      <c r="C91" s="17"/>
      <c r="D91" s="18"/>
      <c r="E91" s="18"/>
      <c r="F91" s="17"/>
      <c r="G91" s="17"/>
      <c r="H91" s="19"/>
      <c r="I91" s="20" t="n">
        <v>0.21</v>
      </c>
      <c r="J91" s="11" t="n">
        <f aca="false">IF(H91="",0,H91*N(I91))</f>
        <v>0</v>
      </c>
      <c r="K91" s="20" t="n">
        <v>1</v>
      </c>
      <c r="L91" s="11" t="n">
        <f aca="false">IF(H91="",0,J91*N(K91))</f>
        <v>0</v>
      </c>
      <c r="M91" s="12" t="n">
        <f aca="false">IF(H91="",0,H91+J91)</f>
        <v>0</v>
      </c>
      <c r="N91" s="21" t="str">
        <f aca="false">IF(D91="","",ROUNDUP(MONTH(D91)/3,0))</f>
        <v/>
      </c>
    </row>
    <row r="92" customFormat="false" ht="15" hidden="false" customHeight="false" outlineLevel="0" collapsed="false">
      <c r="B92" s="16"/>
      <c r="C92" s="17"/>
      <c r="D92" s="18"/>
      <c r="E92" s="18"/>
      <c r="F92" s="17"/>
      <c r="G92" s="17"/>
      <c r="H92" s="19"/>
      <c r="I92" s="20" t="n">
        <v>0.21</v>
      </c>
      <c r="J92" s="11" t="n">
        <f aca="false">IF(H92="",0,H92*N(I92))</f>
        <v>0</v>
      </c>
      <c r="K92" s="20" t="n">
        <v>1</v>
      </c>
      <c r="L92" s="11" t="n">
        <f aca="false">IF(H92="",0,J92*N(K92))</f>
        <v>0</v>
      </c>
      <c r="M92" s="12" t="n">
        <f aca="false">IF(H92="",0,H92+J92)</f>
        <v>0</v>
      </c>
      <c r="N92" s="21" t="str">
        <f aca="false">IF(D92="","",ROUNDUP(MONTH(D92)/3,0))</f>
        <v/>
      </c>
    </row>
    <row r="93" customFormat="false" ht="15" hidden="false" customHeight="false" outlineLevel="0" collapsed="false">
      <c r="B93" s="16"/>
      <c r="C93" s="17"/>
      <c r="D93" s="18"/>
      <c r="E93" s="18"/>
      <c r="F93" s="17"/>
      <c r="G93" s="17"/>
      <c r="H93" s="19"/>
      <c r="I93" s="20" t="n">
        <v>0.21</v>
      </c>
      <c r="J93" s="11" t="n">
        <f aca="false">IF(H93="",0,H93*N(I93))</f>
        <v>0</v>
      </c>
      <c r="K93" s="20" t="n">
        <v>1</v>
      </c>
      <c r="L93" s="11" t="n">
        <f aca="false">IF(H93="",0,J93*N(K93))</f>
        <v>0</v>
      </c>
      <c r="M93" s="12" t="n">
        <f aca="false">IF(H93="",0,H93+J93)</f>
        <v>0</v>
      </c>
      <c r="N93" s="21" t="str">
        <f aca="false">IF(D93="","",ROUNDUP(MONTH(D93)/3,0))</f>
        <v/>
      </c>
    </row>
    <row r="94" customFormat="false" ht="15" hidden="false" customHeight="false" outlineLevel="0" collapsed="false">
      <c r="B94" s="16"/>
      <c r="C94" s="17"/>
      <c r="D94" s="18"/>
      <c r="E94" s="18"/>
      <c r="F94" s="17"/>
      <c r="G94" s="17"/>
      <c r="H94" s="19"/>
      <c r="I94" s="20" t="n">
        <v>0.21</v>
      </c>
      <c r="J94" s="11" t="n">
        <f aca="false">IF(H94="",0,H94*N(I94))</f>
        <v>0</v>
      </c>
      <c r="K94" s="20" t="n">
        <v>1</v>
      </c>
      <c r="L94" s="11" t="n">
        <f aca="false">IF(H94="",0,J94*N(K94))</f>
        <v>0</v>
      </c>
      <c r="M94" s="12" t="n">
        <f aca="false">IF(H94="",0,H94+J94)</f>
        <v>0</v>
      </c>
      <c r="N94" s="21" t="str">
        <f aca="false">IF(D94="","",ROUNDUP(MONTH(D94)/3,0))</f>
        <v/>
      </c>
    </row>
    <row r="95" customFormat="false" ht="15" hidden="false" customHeight="false" outlineLevel="0" collapsed="false">
      <c r="B95" s="16"/>
      <c r="C95" s="17"/>
      <c r="D95" s="18"/>
      <c r="E95" s="18"/>
      <c r="F95" s="17"/>
      <c r="G95" s="17"/>
      <c r="H95" s="19"/>
      <c r="I95" s="20" t="n">
        <v>0.21</v>
      </c>
      <c r="J95" s="11" t="n">
        <f aca="false">IF(H95="",0,H95*N(I95))</f>
        <v>0</v>
      </c>
      <c r="K95" s="20" t="n">
        <v>1</v>
      </c>
      <c r="L95" s="11" t="n">
        <f aca="false">IF(H95="",0,J95*N(K95))</f>
        <v>0</v>
      </c>
      <c r="M95" s="12" t="n">
        <f aca="false">IF(H95="",0,H95+J95)</f>
        <v>0</v>
      </c>
      <c r="N95" s="21" t="str">
        <f aca="false">IF(D95="","",ROUNDUP(MONTH(D95)/3,0))</f>
        <v/>
      </c>
    </row>
    <row r="96" customFormat="false" ht="15" hidden="false" customHeight="false" outlineLevel="0" collapsed="false">
      <c r="B96" s="16"/>
      <c r="C96" s="17"/>
      <c r="D96" s="18"/>
      <c r="E96" s="18"/>
      <c r="F96" s="17"/>
      <c r="G96" s="17"/>
      <c r="H96" s="19"/>
      <c r="I96" s="20" t="n">
        <v>0.21</v>
      </c>
      <c r="J96" s="11" t="n">
        <f aca="false">IF(H96="",0,H96*N(I96))</f>
        <v>0</v>
      </c>
      <c r="K96" s="20" t="n">
        <v>1</v>
      </c>
      <c r="L96" s="11" t="n">
        <f aca="false">IF(H96="",0,J96*N(K96))</f>
        <v>0</v>
      </c>
      <c r="M96" s="12" t="n">
        <f aca="false">IF(H96="",0,H96+J96)</f>
        <v>0</v>
      </c>
      <c r="N96" s="21" t="str">
        <f aca="false">IF(D96="","",ROUNDUP(MONTH(D96)/3,0))</f>
        <v/>
      </c>
    </row>
    <row r="97" customFormat="false" ht="15" hidden="false" customHeight="false" outlineLevel="0" collapsed="false">
      <c r="B97" s="16"/>
      <c r="C97" s="17"/>
      <c r="D97" s="18"/>
      <c r="E97" s="18"/>
      <c r="F97" s="17"/>
      <c r="G97" s="17"/>
      <c r="H97" s="19"/>
      <c r="I97" s="20" t="n">
        <v>0.21</v>
      </c>
      <c r="J97" s="11" t="n">
        <f aca="false">IF(H97="",0,H97*N(I97))</f>
        <v>0</v>
      </c>
      <c r="K97" s="20" t="n">
        <v>1</v>
      </c>
      <c r="L97" s="11" t="n">
        <f aca="false">IF(H97="",0,J97*N(K97))</f>
        <v>0</v>
      </c>
      <c r="M97" s="12" t="n">
        <f aca="false">IF(H97="",0,H97+J97)</f>
        <v>0</v>
      </c>
      <c r="N97" s="21" t="str">
        <f aca="false">IF(D97="","",ROUNDUP(MONTH(D97)/3,0))</f>
        <v/>
      </c>
    </row>
    <row r="98" customFormat="false" ht="15" hidden="false" customHeight="false" outlineLevel="0" collapsed="false">
      <c r="B98" s="16"/>
      <c r="C98" s="17"/>
      <c r="D98" s="18"/>
      <c r="E98" s="18"/>
      <c r="F98" s="17"/>
      <c r="G98" s="17"/>
      <c r="H98" s="19"/>
      <c r="I98" s="20" t="n">
        <v>0.21</v>
      </c>
      <c r="J98" s="11" t="n">
        <f aca="false">IF(H98="",0,H98*N(I98))</f>
        <v>0</v>
      </c>
      <c r="K98" s="20" t="n">
        <v>1</v>
      </c>
      <c r="L98" s="11" t="n">
        <f aca="false">IF(H98="",0,J98*N(K98))</f>
        <v>0</v>
      </c>
      <c r="M98" s="12" t="n">
        <f aca="false">IF(H98="",0,H98+J98)</f>
        <v>0</v>
      </c>
      <c r="N98" s="21" t="str">
        <f aca="false">IF(D98="","",ROUNDUP(MONTH(D98)/3,0))</f>
        <v/>
      </c>
    </row>
    <row r="99" customFormat="false" ht="15" hidden="false" customHeight="false" outlineLevel="0" collapsed="false">
      <c r="B99" s="16"/>
      <c r="C99" s="17"/>
      <c r="D99" s="18"/>
      <c r="E99" s="18"/>
      <c r="F99" s="17"/>
      <c r="G99" s="17"/>
      <c r="H99" s="19"/>
      <c r="I99" s="20" t="n">
        <v>0.21</v>
      </c>
      <c r="J99" s="11" t="n">
        <f aca="false">IF(H99="",0,H99*N(I99))</f>
        <v>0</v>
      </c>
      <c r="K99" s="20" t="n">
        <v>1</v>
      </c>
      <c r="L99" s="11" t="n">
        <f aca="false">IF(H99="",0,J99*N(K99))</f>
        <v>0</v>
      </c>
      <c r="M99" s="12" t="n">
        <f aca="false">IF(H99="",0,H99+J99)</f>
        <v>0</v>
      </c>
      <c r="N99" s="21" t="str">
        <f aca="false">IF(D99="","",ROUNDUP(MONTH(D99)/3,0))</f>
        <v/>
      </c>
    </row>
    <row r="100" customFormat="false" ht="15" hidden="false" customHeight="false" outlineLevel="0" collapsed="false">
      <c r="B100" s="16"/>
      <c r="C100" s="17"/>
      <c r="D100" s="18"/>
      <c r="E100" s="18"/>
      <c r="F100" s="17"/>
      <c r="G100" s="17"/>
      <c r="H100" s="19"/>
      <c r="I100" s="20" t="n">
        <v>0.21</v>
      </c>
      <c r="J100" s="11" t="n">
        <f aca="false">IF(H100="",0,H100*N(I100))</f>
        <v>0</v>
      </c>
      <c r="K100" s="20" t="n">
        <v>1</v>
      </c>
      <c r="L100" s="11" t="n">
        <f aca="false">IF(H100="",0,J100*N(K100))</f>
        <v>0</v>
      </c>
      <c r="M100" s="12" t="n">
        <f aca="false">IF(H100="",0,H100+J100)</f>
        <v>0</v>
      </c>
      <c r="N100" s="21" t="str">
        <f aca="false">IF(D100="","",ROUNDUP(MONTH(D100)/3,0))</f>
        <v/>
      </c>
    </row>
    <row r="101" customFormat="false" ht="15" hidden="false" customHeight="false" outlineLevel="0" collapsed="false">
      <c r="B101" s="16"/>
      <c r="C101" s="17"/>
      <c r="D101" s="18"/>
      <c r="E101" s="18"/>
      <c r="F101" s="17"/>
      <c r="G101" s="17"/>
      <c r="H101" s="19"/>
      <c r="I101" s="20" t="n">
        <v>0.21</v>
      </c>
      <c r="J101" s="11" t="n">
        <f aca="false">IF(H101="",0,H101*N(I101))</f>
        <v>0</v>
      </c>
      <c r="K101" s="20" t="n">
        <v>1</v>
      </c>
      <c r="L101" s="11" t="n">
        <f aca="false">IF(H101="",0,J101*N(K101))</f>
        <v>0</v>
      </c>
      <c r="M101" s="12" t="n">
        <f aca="false">IF(H101="",0,H101+J101)</f>
        <v>0</v>
      </c>
      <c r="N101" s="21" t="str">
        <f aca="false">IF(D101="","",ROUNDUP(MONTH(D101)/3,0))</f>
        <v/>
      </c>
    </row>
    <row r="102" customFormat="false" ht="15" hidden="false" customHeight="false" outlineLevel="0" collapsed="false">
      <c r="B102" s="16"/>
      <c r="C102" s="17"/>
      <c r="D102" s="18"/>
      <c r="E102" s="18"/>
      <c r="F102" s="17"/>
      <c r="G102" s="17"/>
      <c r="H102" s="19"/>
      <c r="I102" s="20" t="n">
        <v>0.21</v>
      </c>
      <c r="J102" s="11" t="n">
        <f aca="false">IF(H102="",0,H102*N(I102))</f>
        <v>0</v>
      </c>
      <c r="K102" s="20" t="n">
        <v>1</v>
      </c>
      <c r="L102" s="11" t="n">
        <f aca="false">IF(H102="",0,J102*N(K102))</f>
        <v>0</v>
      </c>
      <c r="M102" s="12" t="n">
        <f aca="false">IF(H102="",0,H102+J102)</f>
        <v>0</v>
      </c>
      <c r="N102" s="21" t="str">
        <f aca="false">IF(D102="","",ROUNDUP(MONTH(D102)/3,0))</f>
        <v/>
      </c>
    </row>
    <row r="103" customFormat="false" ht="15" hidden="false" customHeight="false" outlineLevel="0" collapsed="false">
      <c r="B103" s="16"/>
      <c r="C103" s="17"/>
      <c r="D103" s="18"/>
      <c r="E103" s="18"/>
      <c r="F103" s="17"/>
      <c r="G103" s="17"/>
      <c r="H103" s="19"/>
      <c r="I103" s="20" t="n">
        <v>0.21</v>
      </c>
      <c r="J103" s="11" t="n">
        <f aca="false">IF(H103="",0,H103*N(I103))</f>
        <v>0</v>
      </c>
      <c r="K103" s="20" t="n">
        <v>1</v>
      </c>
      <c r="L103" s="11" t="n">
        <f aca="false">IF(H103="",0,J103*N(K103))</f>
        <v>0</v>
      </c>
      <c r="M103" s="12" t="n">
        <f aca="false">IF(H103="",0,H103+J103)</f>
        <v>0</v>
      </c>
      <c r="N103" s="21" t="str">
        <f aca="false">IF(D103="","",ROUNDUP(MONTH(D103)/3,0))</f>
        <v/>
      </c>
    </row>
    <row r="104" customFormat="false" ht="15" hidden="false" customHeight="false" outlineLevel="0" collapsed="false">
      <c r="B104" s="16"/>
      <c r="C104" s="17"/>
      <c r="D104" s="18"/>
      <c r="E104" s="18"/>
      <c r="F104" s="17"/>
      <c r="G104" s="17"/>
      <c r="H104" s="19"/>
      <c r="I104" s="20" t="n">
        <v>0.21</v>
      </c>
      <c r="J104" s="11" t="n">
        <f aca="false">IF(H104="",0,H104*N(I104))</f>
        <v>0</v>
      </c>
      <c r="K104" s="20" t="n">
        <v>1</v>
      </c>
      <c r="L104" s="11" t="n">
        <f aca="false">IF(H104="",0,J104*N(K104))</f>
        <v>0</v>
      </c>
      <c r="M104" s="12" t="n">
        <f aca="false">IF(H104="",0,H104+J104)</f>
        <v>0</v>
      </c>
      <c r="N104" s="21" t="str">
        <f aca="false">IF(D104="","",ROUNDUP(MONTH(D104)/3,0))</f>
        <v/>
      </c>
    </row>
    <row r="105" customFormat="false" ht="15" hidden="false" customHeight="false" outlineLevel="0" collapsed="false">
      <c r="B105" s="16"/>
      <c r="C105" s="17"/>
      <c r="D105" s="18"/>
      <c r="E105" s="18"/>
      <c r="F105" s="17"/>
      <c r="G105" s="17"/>
      <c r="H105" s="19"/>
      <c r="I105" s="20" t="n">
        <v>0.21</v>
      </c>
      <c r="J105" s="11" t="n">
        <f aca="false">IF(H105="",0,H105*N(I105))</f>
        <v>0</v>
      </c>
      <c r="K105" s="20" t="n">
        <v>1</v>
      </c>
      <c r="L105" s="11" t="n">
        <f aca="false">IF(H105="",0,J105*N(K105))</f>
        <v>0</v>
      </c>
      <c r="M105" s="12" t="n">
        <f aca="false">IF(H105="",0,H105+J105)</f>
        <v>0</v>
      </c>
      <c r="N105" s="21" t="str">
        <f aca="false">IF(D105="","",ROUNDUP(MONTH(D105)/3,0))</f>
        <v/>
      </c>
    </row>
    <row r="106" customFormat="false" ht="15" hidden="false" customHeight="false" outlineLevel="0" collapsed="false">
      <c r="B106" s="16"/>
      <c r="C106" s="17"/>
      <c r="D106" s="18"/>
      <c r="E106" s="18"/>
      <c r="F106" s="17"/>
      <c r="G106" s="17"/>
      <c r="H106" s="19"/>
      <c r="I106" s="20" t="n">
        <v>0.21</v>
      </c>
      <c r="J106" s="11" t="n">
        <f aca="false">IF(H106="",0,H106*N(I106))</f>
        <v>0</v>
      </c>
      <c r="K106" s="20" t="n">
        <v>1</v>
      </c>
      <c r="L106" s="11" t="n">
        <f aca="false">IF(H106="",0,J106*N(K106))</f>
        <v>0</v>
      </c>
      <c r="M106" s="12" t="n">
        <f aca="false">IF(H106="",0,H106+J106)</f>
        <v>0</v>
      </c>
      <c r="N106" s="21" t="str">
        <f aca="false">IF(D106="","",ROUNDUP(MONTH(D106)/3,0))</f>
        <v/>
      </c>
    </row>
    <row r="107" customFormat="false" ht="15" hidden="false" customHeight="false" outlineLevel="0" collapsed="false">
      <c r="B107" s="16"/>
      <c r="C107" s="17"/>
      <c r="D107" s="18"/>
      <c r="E107" s="18"/>
      <c r="F107" s="17"/>
      <c r="G107" s="17"/>
      <c r="H107" s="19"/>
      <c r="I107" s="20" t="n">
        <v>0.21</v>
      </c>
      <c r="J107" s="11" t="n">
        <f aca="false">IF(H107="",0,H107*N(I107))</f>
        <v>0</v>
      </c>
      <c r="K107" s="20" t="n">
        <v>1</v>
      </c>
      <c r="L107" s="11" t="n">
        <f aca="false">IF(H107="",0,J107*N(K107))</f>
        <v>0</v>
      </c>
      <c r="M107" s="12" t="n">
        <f aca="false">IF(H107="",0,H107+J107)</f>
        <v>0</v>
      </c>
      <c r="N107" s="21" t="str">
        <f aca="false">IF(D107="","",ROUNDUP(MONTH(D107)/3,0))</f>
        <v/>
      </c>
    </row>
    <row r="108" customFormat="false" ht="15" hidden="false" customHeight="false" outlineLevel="0" collapsed="false">
      <c r="B108" s="16"/>
      <c r="C108" s="17"/>
      <c r="D108" s="18"/>
      <c r="E108" s="18"/>
      <c r="F108" s="17"/>
      <c r="G108" s="17"/>
      <c r="H108" s="19"/>
      <c r="I108" s="20" t="n">
        <v>0.21</v>
      </c>
      <c r="J108" s="11" t="n">
        <f aca="false">IF(H108="",0,H108*N(I108))</f>
        <v>0</v>
      </c>
      <c r="K108" s="20" t="n">
        <v>1</v>
      </c>
      <c r="L108" s="11" t="n">
        <f aca="false">IF(H108="",0,J108*N(K108))</f>
        <v>0</v>
      </c>
      <c r="M108" s="12" t="n">
        <f aca="false">IF(H108="",0,H108+J108)</f>
        <v>0</v>
      </c>
      <c r="N108" s="21" t="str">
        <f aca="false">IF(D108="","",ROUNDUP(MONTH(D108)/3,0))</f>
        <v/>
      </c>
    </row>
    <row r="109" customFormat="false" ht="15" hidden="false" customHeight="false" outlineLevel="0" collapsed="false">
      <c r="B109" s="16"/>
      <c r="C109" s="17"/>
      <c r="D109" s="18"/>
      <c r="E109" s="18"/>
      <c r="F109" s="17"/>
      <c r="G109" s="17"/>
      <c r="H109" s="19"/>
      <c r="I109" s="20" t="n">
        <v>0.21</v>
      </c>
      <c r="J109" s="11" t="n">
        <f aca="false">IF(H109="",0,H109*N(I109))</f>
        <v>0</v>
      </c>
      <c r="K109" s="20" t="n">
        <v>1</v>
      </c>
      <c r="L109" s="11" t="n">
        <f aca="false">IF(H109="",0,J109*N(K109))</f>
        <v>0</v>
      </c>
      <c r="M109" s="12" t="n">
        <f aca="false">IF(H109="",0,H109+J109)</f>
        <v>0</v>
      </c>
      <c r="N109" s="21" t="str">
        <f aca="false">IF(D109="","",ROUNDUP(MONTH(D109)/3,0))</f>
        <v/>
      </c>
    </row>
    <row r="110" customFormat="false" ht="15" hidden="false" customHeight="false" outlineLevel="0" collapsed="false">
      <c r="B110" s="16"/>
      <c r="C110" s="17"/>
      <c r="D110" s="18"/>
      <c r="E110" s="18"/>
      <c r="F110" s="17"/>
      <c r="G110" s="17"/>
      <c r="H110" s="19"/>
      <c r="I110" s="20" t="n">
        <v>0.21</v>
      </c>
      <c r="J110" s="11" t="n">
        <f aca="false">IF(H110="",0,H110*N(I110))</f>
        <v>0</v>
      </c>
      <c r="K110" s="20" t="n">
        <v>1</v>
      </c>
      <c r="L110" s="11" t="n">
        <f aca="false">IF(H110="",0,J110*N(K110))</f>
        <v>0</v>
      </c>
      <c r="M110" s="12" t="n">
        <f aca="false">IF(H110="",0,H110+J110)</f>
        <v>0</v>
      </c>
      <c r="N110" s="21" t="str">
        <f aca="false">IF(D110="","",ROUNDUP(MONTH(D110)/3,0))</f>
        <v/>
      </c>
    </row>
    <row r="111" customFormat="false" ht="15" hidden="false" customHeight="false" outlineLevel="0" collapsed="false">
      <c r="B111" s="16"/>
      <c r="C111" s="17"/>
      <c r="D111" s="18"/>
      <c r="E111" s="18"/>
      <c r="F111" s="17"/>
      <c r="G111" s="17"/>
      <c r="H111" s="19"/>
      <c r="I111" s="20" t="n">
        <v>0.21</v>
      </c>
      <c r="J111" s="11" t="n">
        <f aca="false">IF(H111="",0,H111*N(I111))</f>
        <v>0</v>
      </c>
      <c r="K111" s="20" t="n">
        <v>1</v>
      </c>
      <c r="L111" s="11" t="n">
        <f aca="false">IF(H111="",0,J111*N(K111))</f>
        <v>0</v>
      </c>
      <c r="M111" s="12" t="n">
        <f aca="false">IF(H111="",0,H111+J111)</f>
        <v>0</v>
      </c>
      <c r="N111" s="21" t="str">
        <f aca="false">IF(D111="","",ROUNDUP(MONTH(D111)/3,0))</f>
        <v/>
      </c>
    </row>
    <row r="112" customFormat="false" ht="15" hidden="false" customHeight="false" outlineLevel="0" collapsed="false">
      <c r="B112" s="16"/>
      <c r="C112" s="17"/>
      <c r="D112" s="18"/>
      <c r="E112" s="18"/>
      <c r="F112" s="17"/>
      <c r="G112" s="17"/>
      <c r="H112" s="19"/>
      <c r="I112" s="20" t="n">
        <v>0.21</v>
      </c>
      <c r="J112" s="11" t="n">
        <f aca="false">IF(H112="",0,H112*N(I112))</f>
        <v>0</v>
      </c>
      <c r="K112" s="20" t="n">
        <v>1</v>
      </c>
      <c r="L112" s="11" t="n">
        <f aca="false">IF(H112="",0,J112*N(K112))</f>
        <v>0</v>
      </c>
      <c r="M112" s="12" t="n">
        <f aca="false">IF(H112="",0,H112+J112)</f>
        <v>0</v>
      </c>
      <c r="N112" s="21" t="str">
        <f aca="false">IF(D112="","",ROUNDUP(MONTH(D112)/3,0))</f>
        <v/>
      </c>
    </row>
    <row r="113" customFormat="false" ht="15" hidden="false" customHeight="false" outlineLevel="0" collapsed="false">
      <c r="B113" s="16"/>
      <c r="C113" s="17"/>
      <c r="D113" s="18"/>
      <c r="E113" s="18"/>
      <c r="F113" s="17"/>
      <c r="G113" s="17"/>
      <c r="H113" s="19"/>
      <c r="I113" s="20" t="n">
        <v>0.21</v>
      </c>
      <c r="J113" s="11" t="n">
        <f aca="false">IF(H113="",0,H113*N(I113))</f>
        <v>0</v>
      </c>
      <c r="K113" s="20" t="n">
        <v>1</v>
      </c>
      <c r="L113" s="11" t="n">
        <f aca="false">IF(H113="",0,J113*N(K113))</f>
        <v>0</v>
      </c>
      <c r="M113" s="12" t="n">
        <f aca="false">IF(H113="",0,H113+J113)</f>
        <v>0</v>
      </c>
      <c r="N113" s="21" t="str">
        <f aca="false">IF(D113="","",ROUNDUP(MONTH(D113)/3,0))</f>
        <v/>
      </c>
    </row>
    <row r="114" customFormat="false" ht="15" hidden="false" customHeight="false" outlineLevel="0" collapsed="false">
      <c r="B114" s="16"/>
      <c r="C114" s="17"/>
      <c r="D114" s="18"/>
      <c r="E114" s="18"/>
      <c r="F114" s="17"/>
      <c r="G114" s="17"/>
      <c r="H114" s="19"/>
      <c r="I114" s="20" t="n">
        <v>0.21</v>
      </c>
      <c r="J114" s="11" t="n">
        <f aca="false">IF(H114="",0,H114*N(I114))</f>
        <v>0</v>
      </c>
      <c r="K114" s="20" t="n">
        <v>1</v>
      </c>
      <c r="L114" s="11" t="n">
        <f aca="false">IF(H114="",0,J114*N(K114))</f>
        <v>0</v>
      </c>
      <c r="M114" s="12" t="n">
        <f aca="false">IF(H114="",0,H114+J114)</f>
        <v>0</v>
      </c>
      <c r="N114" s="21" t="str">
        <f aca="false">IF(D114="","",ROUNDUP(MONTH(D114)/3,0))</f>
        <v/>
      </c>
    </row>
    <row r="115" customFormat="false" ht="15" hidden="false" customHeight="false" outlineLevel="0" collapsed="false">
      <c r="B115" s="16"/>
      <c r="C115" s="17"/>
      <c r="D115" s="18"/>
      <c r="E115" s="18"/>
      <c r="F115" s="17"/>
      <c r="G115" s="17"/>
      <c r="H115" s="19"/>
      <c r="I115" s="20" t="n">
        <v>0.21</v>
      </c>
      <c r="J115" s="11" t="n">
        <f aca="false">IF(H115="",0,H115*N(I115))</f>
        <v>0</v>
      </c>
      <c r="K115" s="20" t="n">
        <v>1</v>
      </c>
      <c r="L115" s="11" t="n">
        <f aca="false">IF(H115="",0,J115*N(K115))</f>
        <v>0</v>
      </c>
      <c r="M115" s="12" t="n">
        <f aca="false">IF(H115="",0,H115+J115)</f>
        <v>0</v>
      </c>
      <c r="N115" s="21" t="str">
        <f aca="false">IF(D115="","",ROUNDUP(MONTH(D115)/3,0))</f>
        <v/>
      </c>
    </row>
    <row r="116" customFormat="false" ht="15" hidden="false" customHeight="false" outlineLevel="0" collapsed="false">
      <c r="B116" s="16"/>
      <c r="C116" s="17"/>
      <c r="D116" s="18"/>
      <c r="E116" s="18"/>
      <c r="F116" s="17"/>
      <c r="G116" s="17"/>
      <c r="H116" s="19"/>
      <c r="I116" s="20" t="n">
        <v>0.21</v>
      </c>
      <c r="J116" s="11" t="n">
        <f aca="false">IF(H116="",0,H116*N(I116))</f>
        <v>0</v>
      </c>
      <c r="K116" s="20" t="n">
        <v>1</v>
      </c>
      <c r="L116" s="11" t="n">
        <f aca="false">IF(H116="",0,J116*N(K116))</f>
        <v>0</v>
      </c>
      <c r="M116" s="12" t="n">
        <f aca="false">IF(H116="",0,H116+J116)</f>
        <v>0</v>
      </c>
      <c r="N116" s="21" t="str">
        <f aca="false">IF(D116="","",ROUNDUP(MONTH(D116)/3,0))</f>
        <v/>
      </c>
    </row>
    <row r="117" customFormat="false" ht="15" hidden="false" customHeight="false" outlineLevel="0" collapsed="false">
      <c r="B117" s="16"/>
      <c r="C117" s="17"/>
      <c r="D117" s="18"/>
      <c r="E117" s="18"/>
      <c r="F117" s="17"/>
      <c r="G117" s="17"/>
      <c r="H117" s="19"/>
      <c r="I117" s="20" t="n">
        <v>0.21</v>
      </c>
      <c r="J117" s="11" t="n">
        <f aca="false">IF(H117="",0,H117*N(I117))</f>
        <v>0</v>
      </c>
      <c r="K117" s="20" t="n">
        <v>1</v>
      </c>
      <c r="L117" s="11" t="n">
        <f aca="false">IF(H117="",0,J117*N(K117))</f>
        <v>0</v>
      </c>
      <c r="M117" s="12" t="n">
        <f aca="false">IF(H117="",0,H117+J117)</f>
        <v>0</v>
      </c>
      <c r="N117" s="21" t="str">
        <f aca="false">IF(D117="","",ROUNDUP(MONTH(D117)/3,0))</f>
        <v/>
      </c>
    </row>
    <row r="118" customFormat="false" ht="15" hidden="false" customHeight="false" outlineLevel="0" collapsed="false">
      <c r="B118" s="16"/>
      <c r="C118" s="17"/>
      <c r="D118" s="18"/>
      <c r="E118" s="18"/>
      <c r="F118" s="17"/>
      <c r="G118" s="17"/>
      <c r="H118" s="19"/>
      <c r="I118" s="20" t="n">
        <v>0.21</v>
      </c>
      <c r="J118" s="11" t="n">
        <f aca="false">IF(H118="",0,H118*N(I118))</f>
        <v>0</v>
      </c>
      <c r="K118" s="20" t="n">
        <v>1</v>
      </c>
      <c r="L118" s="11" t="n">
        <f aca="false">IF(H118="",0,J118*N(K118))</f>
        <v>0</v>
      </c>
      <c r="M118" s="12" t="n">
        <f aca="false">IF(H118="",0,H118+J118)</f>
        <v>0</v>
      </c>
      <c r="N118" s="21" t="str">
        <f aca="false">IF(D118="","",ROUNDUP(MONTH(D118)/3,0))</f>
        <v/>
      </c>
    </row>
    <row r="119" customFormat="false" ht="15" hidden="false" customHeight="false" outlineLevel="0" collapsed="false">
      <c r="B119" s="16"/>
      <c r="C119" s="17"/>
      <c r="D119" s="18"/>
      <c r="E119" s="18"/>
      <c r="F119" s="17"/>
      <c r="G119" s="17"/>
      <c r="H119" s="19"/>
      <c r="I119" s="20" t="n">
        <v>0.21</v>
      </c>
      <c r="J119" s="11" t="n">
        <f aca="false">IF(H119="",0,H119*N(I119))</f>
        <v>0</v>
      </c>
      <c r="K119" s="20" t="n">
        <v>1</v>
      </c>
      <c r="L119" s="11" t="n">
        <f aca="false">IF(H119="",0,J119*N(K119))</f>
        <v>0</v>
      </c>
      <c r="M119" s="12" t="n">
        <f aca="false">IF(H119="",0,H119+J119)</f>
        <v>0</v>
      </c>
      <c r="N119" s="21" t="str">
        <f aca="false">IF(D119="","",ROUNDUP(MONTH(D119)/3,0))</f>
        <v/>
      </c>
    </row>
    <row r="120" customFormat="false" ht="15" hidden="false" customHeight="false" outlineLevel="0" collapsed="false">
      <c r="B120" s="16"/>
      <c r="C120" s="17"/>
      <c r="D120" s="18"/>
      <c r="E120" s="18"/>
      <c r="F120" s="17"/>
      <c r="G120" s="17"/>
      <c r="H120" s="19"/>
      <c r="I120" s="20" t="n">
        <v>0.21</v>
      </c>
      <c r="J120" s="11" t="n">
        <f aca="false">IF(H120="",0,H120*N(I120))</f>
        <v>0</v>
      </c>
      <c r="K120" s="20" t="n">
        <v>1</v>
      </c>
      <c r="L120" s="11" t="n">
        <f aca="false">IF(H120="",0,J120*N(K120))</f>
        <v>0</v>
      </c>
      <c r="M120" s="12" t="n">
        <f aca="false">IF(H120="",0,H120+J120)</f>
        <v>0</v>
      </c>
      <c r="N120" s="21" t="str">
        <f aca="false">IF(D120="","",ROUNDUP(MONTH(D120)/3,0))</f>
        <v/>
      </c>
    </row>
    <row r="121" customFormat="false" ht="15" hidden="false" customHeight="false" outlineLevel="0" collapsed="false">
      <c r="B121" s="16"/>
      <c r="C121" s="17"/>
      <c r="D121" s="18"/>
      <c r="E121" s="18"/>
      <c r="F121" s="17"/>
      <c r="G121" s="17"/>
      <c r="H121" s="19"/>
      <c r="I121" s="20" t="n">
        <v>0.21</v>
      </c>
      <c r="J121" s="11" t="n">
        <f aca="false">IF(H121="",0,H121*N(I121))</f>
        <v>0</v>
      </c>
      <c r="K121" s="20" t="n">
        <v>1</v>
      </c>
      <c r="L121" s="11" t="n">
        <f aca="false">IF(H121="",0,J121*N(K121))</f>
        <v>0</v>
      </c>
      <c r="M121" s="12" t="n">
        <f aca="false">IF(H121="",0,H121+J121)</f>
        <v>0</v>
      </c>
      <c r="N121" s="21" t="str">
        <f aca="false">IF(D121="","",ROUNDUP(MONTH(D121)/3,0))</f>
        <v/>
      </c>
    </row>
    <row r="122" customFormat="false" ht="15" hidden="false" customHeight="false" outlineLevel="0" collapsed="false">
      <c r="B122" s="16"/>
      <c r="C122" s="17"/>
      <c r="D122" s="18"/>
      <c r="E122" s="18"/>
      <c r="F122" s="17"/>
      <c r="G122" s="17"/>
      <c r="H122" s="19"/>
      <c r="I122" s="20" t="n">
        <v>0.21</v>
      </c>
      <c r="J122" s="11" t="n">
        <f aca="false">IF(H122="",0,H122*N(I122))</f>
        <v>0</v>
      </c>
      <c r="K122" s="20" t="n">
        <v>1</v>
      </c>
      <c r="L122" s="11" t="n">
        <f aca="false">IF(H122="",0,J122*N(K122))</f>
        <v>0</v>
      </c>
      <c r="M122" s="12" t="n">
        <f aca="false">IF(H122="",0,H122+J122)</f>
        <v>0</v>
      </c>
      <c r="N122" s="21" t="str">
        <f aca="false">IF(D122="","",ROUNDUP(MONTH(D122)/3,0))</f>
        <v/>
      </c>
    </row>
    <row r="123" customFormat="false" ht="15" hidden="false" customHeight="false" outlineLevel="0" collapsed="false">
      <c r="B123" s="16"/>
      <c r="C123" s="17"/>
      <c r="D123" s="18"/>
      <c r="E123" s="18"/>
      <c r="F123" s="17"/>
      <c r="G123" s="17"/>
      <c r="H123" s="19"/>
      <c r="I123" s="20" t="n">
        <v>0.21</v>
      </c>
      <c r="J123" s="11" t="n">
        <f aca="false">IF(H123="",0,H123*N(I123))</f>
        <v>0</v>
      </c>
      <c r="K123" s="20" t="n">
        <v>1</v>
      </c>
      <c r="L123" s="11" t="n">
        <f aca="false">IF(H123="",0,J123*N(K123))</f>
        <v>0</v>
      </c>
      <c r="M123" s="12" t="n">
        <f aca="false">IF(H123="",0,H123+J123)</f>
        <v>0</v>
      </c>
      <c r="N123" s="21" t="str">
        <f aca="false">IF(D123="","",ROUNDUP(MONTH(D123)/3,0))</f>
        <v/>
      </c>
    </row>
    <row r="124" customFormat="false" ht="15" hidden="false" customHeight="false" outlineLevel="0" collapsed="false">
      <c r="B124" s="16"/>
      <c r="C124" s="17"/>
      <c r="D124" s="18"/>
      <c r="E124" s="18"/>
      <c r="F124" s="17"/>
      <c r="G124" s="17"/>
      <c r="H124" s="19"/>
      <c r="I124" s="20" t="n">
        <v>0.21</v>
      </c>
      <c r="J124" s="11" t="n">
        <f aca="false">IF(H124="",0,H124*N(I124))</f>
        <v>0</v>
      </c>
      <c r="K124" s="20" t="n">
        <v>1</v>
      </c>
      <c r="L124" s="11" t="n">
        <f aca="false">IF(H124="",0,J124*N(K124))</f>
        <v>0</v>
      </c>
      <c r="M124" s="12" t="n">
        <f aca="false">IF(H124="",0,H124+J124)</f>
        <v>0</v>
      </c>
      <c r="N124" s="21" t="str">
        <f aca="false">IF(D124="","",ROUNDUP(MONTH(D124)/3,0))</f>
        <v/>
      </c>
    </row>
    <row r="125" customFormat="false" ht="15" hidden="false" customHeight="false" outlineLevel="0" collapsed="false">
      <c r="B125" s="16"/>
      <c r="C125" s="17"/>
      <c r="D125" s="18"/>
      <c r="E125" s="18"/>
      <c r="F125" s="17"/>
      <c r="G125" s="17"/>
      <c r="H125" s="19"/>
      <c r="I125" s="20" t="n">
        <v>0.21</v>
      </c>
      <c r="J125" s="11" t="n">
        <f aca="false">IF(H125="",0,H125*N(I125))</f>
        <v>0</v>
      </c>
      <c r="K125" s="20" t="n">
        <v>1</v>
      </c>
      <c r="L125" s="11" t="n">
        <f aca="false">IF(H125="",0,J125*N(K125))</f>
        <v>0</v>
      </c>
      <c r="M125" s="12" t="n">
        <f aca="false">IF(H125="",0,H125+J125)</f>
        <v>0</v>
      </c>
      <c r="N125" s="21" t="str">
        <f aca="false">IF(D125="","",ROUNDUP(MONTH(D125)/3,0))</f>
        <v/>
      </c>
    </row>
    <row r="126" customFormat="false" ht="15" hidden="false" customHeight="false" outlineLevel="0" collapsed="false">
      <c r="B126" s="16"/>
      <c r="C126" s="17"/>
      <c r="D126" s="18"/>
      <c r="E126" s="18"/>
      <c r="F126" s="17"/>
      <c r="G126" s="17"/>
      <c r="H126" s="19"/>
      <c r="I126" s="20" t="n">
        <v>0.21</v>
      </c>
      <c r="J126" s="11" t="n">
        <f aca="false">IF(H126="",0,H126*N(I126))</f>
        <v>0</v>
      </c>
      <c r="K126" s="20" t="n">
        <v>1</v>
      </c>
      <c r="L126" s="11" t="n">
        <f aca="false">IF(H126="",0,J126*N(K126))</f>
        <v>0</v>
      </c>
      <c r="M126" s="12" t="n">
        <f aca="false">IF(H126="",0,H126+J126)</f>
        <v>0</v>
      </c>
      <c r="N126" s="21" t="str">
        <f aca="false">IF(D126="","",ROUNDUP(MONTH(D126)/3,0))</f>
        <v/>
      </c>
    </row>
    <row r="127" customFormat="false" ht="15" hidden="false" customHeight="false" outlineLevel="0" collapsed="false">
      <c r="B127" s="16"/>
      <c r="C127" s="17"/>
      <c r="D127" s="18"/>
      <c r="E127" s="18"/>
      <c r="F127" s="17"/>
      <c r="G127" s="17"/>
      <c r="H127" s="19"/>
      <c r="I127" s="20" t="n">
        <v>0.21</v>
      </c>
      <c r="J127" s="11" t="n">
        <f aca="false">IF(H127="",0,H127*N(I127))</f>
        <v>0</v>
      </c>
      <c r="K127" s="20" t="n">
        <v>1</v>
      </c>
      <c r="L127" s="11" t="n">
        <f aca="false">IF(H127="",0,J127*N(K127))</f>
        <v>0</v>
      </c>
      <c r="M127" s="12" t="n">
        <f aca="false">IF(H127="",0,H127+J127)</f>
        <v>0</v>
      </c>
      <c r="N127" s="21" t="str">
        <f aca="false">IF(D127="","",ROUNDUP(MONTH(D127)/3,0))</f>
        <v/>
      </c>
    </row>
    <row r="128" customFormat="false" ht="15" hidden="false" customHeight="false" outlineLevel="0" collapsed="false">
      <c r="B128" s="16"/>
      <c r="C128" s="17"/>
      <c r="D128" s="18"/>
      <c r="E128" s="18"/>
      <c r="F128" s="17"/>
      <c r="G128" s="17"/>
      <c r="H128" s="19"/>
      <c r="I128" s="20" t="n">
        <v>0.21</v>
      </c>
      <c r="J128" s="11" t="n">
        <f aca="false">IF(H128="",0,H128*N(I128))</f>
        <v>0</v>
      </c>
      <c r="K128" s="20" t="n">
        <v>1</v>
      </c>
      <c r="L128" s="11" t="n">
        <f aca="false">IF(H128="",0,J128*N(K128))</f>
        <v>0</v>
      </c>
      <c r="M128" s="12" t="n">
        <f aca="false">IF(H128="",0,H128+J128)</f>
        <v>0</v>
      </c>
      <c r="N128" s="21" t="str">
        <f aca="false">IF(D128="","",ROUNDUP(MONTH(D128)/3,0))</f>
        <v/>
      </c>
    </row>
    <row r="129" customFormat="false" ht="15" hidden="false" customHeight="false" outlineLevel="0" collapsed="false">
      <c r="B129" s="16"/>
      <c r="C129" s="17"/>
      <c r="D129" s="18"/>
      <c r="E129" s="18"/>
      <c r="F129" s="17"/>
      <c r="G129" s="17"/>
      <c r="H129" s="19"/>
      <c r="I129" s="20" t="n">
        <v>0.21</v>
      </c>
      <c r="J129" s="11" t="n">
        <f aca="false">IF(H129="",0,H129*N(I129))</f>
        <v>0</v>
      </c>
      <c r="K129" s="20" t="n">
        <v>1</v>
      </c>
      <c r="L129" s="11" t="n">
        <f aca="false">IF(H129="",0,J129*N(K129))</f>
        <v>0</v>
      </c>
      <c r="M129" s="12" t="n">
        <f aca="false">IF(H129="",0,H129+J129)</f>
        <v>0</v>
      </c>
      <c r="N129" s="21" t="str">
        <f aca="false">IF(D129="","",ROUNDUP(MONTH(D129)/3,0))</f>
        <v/>
      </c>
    </row>
    <row r="130" customFormat="false" ht="15" hidden="false" customHeight="false" outlineLevel="0" collapsed="false">
      <c r="B130" s="16"/>
      <c r="C130" s="17"/>
      <c r="D130" s="18"/>
      <c r="E130" s="18"/>
      <c r="F130" s="17"/>
      <c r="G130" s="17"/>
      <c r="H130" s="19"/>
      <c r="I130" s="20" t="n">
        <v>0.21</v>
      </c>
      <c r="J130" s="11" t="n">
        <f aca="false">IF(H130="",0,H130*N(I130))</f>
        <v>0</v>
      </c>
      <c r="K130" s="20" t="n">
        <v>1</v>
      </c>
      <c r="L130" s="11" t="n">
        <f aca="false">IF(H130="",0,J130*N(K130))</f>
        <v>0</v>
      </c>
      <c r="M130" s="12" t="n">
        <f aca="false">IF(H130="",0,H130+J130)</f>
        <v>0</v>
      </c>
      <c r="N130" s="21" t="str">
        <f aca="false">IF(D130="","",ROUNDUP(MONTH(D130)/3,0))</f>
        <v/>
      </c>
    </row>
    <row r="131" customFormat="false" ht="15" hidden="false" customHeight="false" outlineLevel="0" collapsed="false">
      <c r="B131" s="16"/>
      <c r="C131" s="17"/>
      <c r="D131" s="18"/>
      <c r="E131" s="18"/>
      <c r="F131" s="17"/>
      <c r="G131" s="17"/>
      <c r="H131" s="19"/>
      <c r="I131" s="20" t="n">
        <v>0.21</v>
      </c>
      <c r="J131" s="11" t="n">
        <f aca="false">IF(H131="",0,H131*N(I131))</f>
        <v>0</v>
      </c>
      <c r="K131" s="20" t="n">
        <v>1</v>
      </c>
      <c r="L131" s="11" t="n">
        <f aca="false">IF(H131="",0,J131*N(K131))</f>
        <v>0</v>
      </c>
      <c r="M131" s="12" t="n">
        <f aca="false">IF(H131="",0,H131+J131)</f>
        <v>0</v>
      </c>
      <c r="N131" s="21" t="str">
        <f aca="false">IF(D131="","",ROUNDUP(MONTH(D131)/3,0))</f>
        <v/>
      </c>
    </row>
    <row r="132" customFormat="false" ht="15" hidden="false" customHeight="false" outlineLevel="0" collapsed="false">
      <c r="B132" s="16"/>
      <c r="C132" s="17"/>
      <c r="D132" s="18"/>
      <c r="E132" s="18"/>
      <c r="F132" s="17"/>
      <c r="G132" s="17"/>
      <c r="H132" s="19"/>
      <c r="I132" s="20" t="n">
        <v>0.21</v>
      </c>
      <c r="J132" s="11" t="n">
        <f aca="false">IF(H132="",0,H132*N(I132))</f>
        <v>0</v>
      </c>
      <c r="K132" s="20" t="n">
        <v>1</v>
      </c>
      <c r="L132" s="11" t="n">
        <f aca="false">IF(H132="",0,J132*N(K132))</f>
        <v>0</v>
      </c>
      <c r="M132" s="12" t="n">
        <f aca="false">IF(H132="",0,H132+J132)</f>
        <v>0</v>
      </c>
      <c r="N132" s="21" t="str">
        <f aca="false">IF(D132="","",ROUNDUP(MONTH(D132)/3,0))</f>
        <v/>
      </c>
    </row>
    <row r="133" customFormat="false" ht="15" hidden="false" customHeight="false" outlineLevel="0" collapsed="false">
      <c r="B133" s="16"/>
      <c r="C133" s="17"/>
      <c r="D133" s="18"/>
      <c r="E133" s="18"/>
      <c r="F133" s="17"/>
      <c r="G133" s="17"/>
      <c r="H133" s="19"/>
      <c r="I133" s="20" t="n">
        <v>0.21</v>
      </c>
      <c r="J133" s="11" t="n">
        <f aca="false">IF(H133="",0,H133*N(I133))</f>
        <v>0</v>
      </c>
      <c r="K133" s="20" t="n">
        <v>1</v>
      </c>
      <c r="L133" s="11" t="n">
        <f aca="false">IF(H133="",0,J133*N(K133))</f>
        <v>0</v>
      </c>
      <c r="M133" s="12" t="n">
        <f aca="false">IF(H133="",0,H133+J133)</f>
        <v>0</v>
      </c>
      <c r="N133" s="21" t="str">
        <f aca="false">IF(D133="","",ROUNDUP(MONTH(D133)/3,0))</f>
        <v/>
      </c>
    </row>
    <row r="134" customFormat="false" ht="15" hidden="false" customHeight="false" outlineLevel="0" collapsed="false">
      <c r="B134" s="16"/>
      <c r="C134" s="17"/>
      <c r="D134" s="18"/>
      <c r="E134" s="18"/>
      <c r="F134" s="17"/>
      <c r="G134" s="17"/>
      <c r="H134" s="19"/>
      <c r="I134" s="20" t="n">
        <v>0.21</v>
      </c>
      <c r="J134" s="11" t="n">
        <f aca="false">IF(H134="",0,H134*N(I134))</f>
        <v>0</v>
      </c>
      <c r="K134" s="20" t="n">
        <v>1</v>
      </c>
      <c r="L134" s="11" t="n">
        <f aca="false">IF(H134="",0,J134*N(K134))</f>
        <v>0</v>
      </c>
      <c r="M134" s="12" t="n">
        <f aca="false">IF(H134="",0,H134+J134)</f>
        <v>0</v>
      </c>
      <c r="N134" s="21" t="str">
        <f aca="false">IF(D134="","",ROUNDUP(MONTH(D134)/3,0))</f>
        <v/>
      </c>
    </row>
    <row r="135" customFormat="false" ht="15" hidden="false" customHeight="false" outlineLevel="0" collapsed="false">
      <c r="B135" s="16"/>
      <c r="C135" s="17"/>
      <c r="D135" s="18"/>
      <c r="E135" s="18"/>
      <c r="F135" s="17"/>
      <c r="G135" s="17"/>
      <c r="H135" s="19"/>
      <c r="I135" s="20" t="n">
        <v>0.21</v>
      </c>
      <c r="J135" s="11" t="n">
        <f aca="false">IF(H135="",0,H135*N(I135))</f>
        <v>0</v>
      </c>
      <c r="K135" s="20" t="n">
        <v>1</v>
      </c>
      <c r="L135" s="11" t="n">
        <f aca="false">IF(H135="",0,J135*N(K135))</f>
        <v>0</v>
      </c>
      <c r="M135" s="12" t="n">
        <f aca="false">IF(H135="",0,H135+J135)</f>
        <v>0</v>
      </c>
      <c r="N135" s="21" t="str">
        <f aca="false">IF(D135="","",ROUNDUP(MONTH(D135)/3,0))</f>
        <v/>
      </c>
    </row>
    <row r="136" customFormat="false" ht="15" hidden="false" customHeight="false" outlineLevel="0" collapsed="false">
      <c r="B136" s="16"/>
      <c r="C136" s="17"/>
      <c r="D136" s="18"/>
      <c r="E136" s="18"/>
      <c r="F136" s="17"/>
      <c r="G136" s="17"/>
      <c r="H136" s="19"/>
      <c r="I136" s="20" t="n">
        <v>0.21</v>
      </c>
      <c r="J136" s="11" t="n">
        <f aca="false">IF(H136="",0,H136*N(I136))</f>
        <v>0</v>
      </c>
      <c r="K136" s="20" t="n">
        <v>1</v>
      </c>
      <c r="L136" s="11" t="n">
        <f aca="false">IF(H136="",0,J136*N(K136))</f>
        <v>0</v>
      </c>
      <c r="M136" s="12" t="n">
        <f aca="false">IF(H136="",0,H136+J136)</f>
        <v>0</v>
      </c>
      <c r="N136" s="21" t="str">
        <f aca="false">IF(D136="","",ROUNDUP(MONTH(D136)/3,0))</f>
        <v/>
      </c>
    </row>
    <row r="137" customFormat="false" ht="15" hidden="false" customHeight="false" outlineLevel="0" collapsed="false">
      <c r="B137" s="16"/>
      <c r="C137" s="17"/>
      <c r="D137" s="18"/>
      <c r="E137" s="18"/>
      <c r="F137" s="17"/>
      <c r="G137" s="17"/>
      <c r="H137" s="19"/>
      <c r="I137" s="20" t="n">
        <v>0.21</v>
      </c>
      <c r="J137" s="11" t="n">
        <f aca="false">IF(H137="",0,H137*N(I137))</f>
        <v>0</v>
      </c>
      <c r="K137" s="20" t="n">
        <v>1</v>
      </c>
      <c r="L137" s="11" t="n">
        <f aca="false">IF(H137="",0,J137*N(K137))</f>
        <v>0</v>
      </c>
      <c r="M137" s="12" t="n">
        <f aca="false">IF(H137="",0,H137+J137)</f>
        <v>0</v>
      </c>
      <c r="N137" s="21" t="str">
        <f aca="false">IF(D137="","",ROUNDUP(MONTH(D137)/3,0))</f>
        <v/>
      </c>
    </row>
    <row r="138" customFormat="false" ht="15" hidden="false" customHeight="false" outlineLevel="0" collapsed="false">
      <c r="B138" s="16"/>
      <c r="C138" s="17"/>
      <c r="D138" s="18"/>
      <c r="E138" s="18"/>
      <c r="F138" s="17"/>
      <c r="G138" s="17"/>
      <c r="H138" s="19"/>
      <c r="I138" s="20" t="n">
        <v>0.21</v>
      </c>
      <c r="J138" s="11" t="n">
        <f aca="false">IF(H138="",0,H138*N(I138))</f>
        <v>0</v>
      </c>
      <c r="K138" s="20" t="n">
        <v>1</v>
      </c>
      <c r="L138" s="11" t="n">
        <f aca="false">IF(H138="",0,J138*N(K138))</f>
        <v>0</v>
      </c>
      <c r="M138" s="12" t="n">
        <f aca="false">IF(H138="",0,H138+J138)</f>
        <v>0</v>
      </c>
      <c r="N138" s="21" t="str">
        <f aca="false">IF(D138="","",ROUNDUP(MONTH(D138)/3,0))</f>
        <v/>
      </c>
    </row>
    <row r="139" customFormat="false" ht="15" hidden="false" customHeight="false" outlineLevel="0" collapsed="false">
      <c r="B139" s="16"/>
      <c r="C139" s="17"/>
      <c r="D139" s="18"/>
      <c r="E139" s="18"/>
      <c r="F139" s="17"/>
      <c r="G139" s="17"/>
      <c r="H139" s="19"/>
      <c r="I139" s="20" t="n">
        <v>0.21</v>
      </c>
      <c r="J139" s="11" t="n">
        <f aca="false">IF(H139="",0,H139*N(I139))</f>
        <v>0</v>
      </c>
      <c r="K139" s="20" t="n">
        <v>1</v>
      </c>
      <c r="L139" s="11" t="n">
        <f aca="false">IF(H139="",0,J139*N(K139))</f>
        <v>0</v>
      </c>
      <c r="M139" s="12" t="n">
        <f aca="false">IF(H139="",0,H139+J139)</f>
        <v>0</v>
      </c>
      <c r="N139" s="21" t="str">
        <f aca="false">IF(D139="","",ROUNDUP(MONTH(D139)/3,0))</f>
        <v/>
      </c>
    </row>
    <row r="140" customFormat="false" ht="15" hidden="false" customHeight="false" outlineLevel="0" collapsed="false">
      <c r="B140" s="16"/>
      <c r="C140" s="17"/>
      <c r="D140" s="18"/>
      <c r="E140" s="18"/>
      <c r="F140" s="17"/>
      <c r="G140" s="17"/>
      <c r="H140" s="19"/>
      <c r="I140" s="20" t="n">
        <v>0.21</v>
      </c>
      <c r="J140" s="11" t="n">
        <f aca="false">IF(H140="",0,H140*N(I140))</f>
        <v>0</v>
      </c>
      <c r="K140" s="20" t="n">
        <v>1</v>
      </c>
      <c r="L140" s="11" t="n">
        <f aca="false">IF(H140="",0,J140*N(K140))</f>
        <v>0</v>
      </c>
      <c r="M140" s="12" t="n">
        <f aca="false">IF(H140="",0,H140+J140)</f>
        <v>0</v>
      </c>
      <c r="N140" s="21" t="str">
        <f aca="false">IF(D140="","",ROUNDUP(MONTH(D140)/3,0))</f>
        <v/>
      </c>
    </row>
    <row r="141" customFormat="false" ht="15" hidden="false" customHeight="false" outlineLevel="0" collapsed="false">
      <c r="B141" s="16"/>
      <c r="C141" s="17"/>
      <c r="D141" s="18"/>
      <c r="E141" s="18"/>
      <c r="F141" s="17"/>
      <c r="G141" s="17"/>
      <c r="H141" s="19"/>
      <c r="I141" s="20" t="n">
        <v>0.21</v>
      </c>
      <c r="J141" s="11" t="n">
        <f aca="false">IF(H141="",0,H141*N(I141))</f>
        <v>0</v>
      </c>
      <c r="K141" s="20" t="n">
        <v>1</v>
      </c>
      <c r="L141" s="11" t="n">
        <f aca="false">IF(H141="",0,J141*N(K141))</f>
        <v>0</v>
      </c>
      <c r="M141" s="12" t="n">
        <f aca="false">IF(H141="",0,H141+J141)</f>
        <v>0</v>
      </c>
      <c r="N141" s="21" t="str">
        <f aca="false">IF(D141="","",ROUNDUP(MONTH(D141)/3,0))</f>
        <v/>
      </c>
    </row>
    <row r="142" customFormat="false" ht="15" hidden="false" customHeight="false" outlineLevel="0" collapsed="false">
      <c r="B142" s="16"/>
      <c r="C142" s="17"/>
      <c r="D142" s="18"/>
      <c r="E142" s="18"/>
      <c r="F142" s="17"/>
      <c r="G142" s="17"/>
      <c r="H142" s="19"/>
      <c r="I142" s="20" t="n">
        <v>0.21</v>
      </c>
      <c r="J142" s="11" t="n">
        <f aca="false">IF(H142="",0,H142*N(I142))</f>
        <v>0</v>
      </c>
      <c r="K142" s="20" t="n">
        <v>1</v>
      </c>
      <c r="L142" s="11" t="n">
        <f aca="false">IF(H142="",0,J142*N(K142))</f>
        <v>0</v>
      </c>
      <c r="M142" s="12" t="n">
        <f aca="false">IF(H142="",0,H142+J142)</f>
        <v>0</v>
      </c>
      <c r="N142" s="21" t="str">
        <f aca="false">IF(D142="","",ROUNDUP(MONTH(D142)/3,0))</f>
        <v/>
      </c>
    </row>
    <row r="143" customFormat="false" ht="15" hidden="false" customHeight="false" outlineLevel="0" collapsed="false">
      <c r="B143" s="16"/>
      <c r="C143" s="17"/>
      <c r="D143" s="18"/>
      <c r="E143" s="18"/>
      <c r="F143" s="17"/>
      <c r="G143" s="17"/>
      <c r="H143" s="19"/>
      <c r="I143" s="20" t="n">
        <v>0.21</v>
      </c>
      <c r="J143" s="11" t="n">
        <f aca="false">IF(H143="",0,H143*N(I143))</f>
        <v>0</v>
      </c>
      <c r="K143" s="20" t="n">
        <v>1</v>
      </c>
      <c r="L143" s="11" t="n">
        <f aca="false">IF(H143="",0,J143*N(K143))</f>
        <v>0</v>
      </c>
      <c r="M143" s="12" t="n">
        <f aca="false">IF(H143="",0,H143+J143)</f>
        <v>0</v>
      </c>
      <c r="N143" s="21" t="str">
        <f aca="false">IF(D143="","",ROUNDUP(MONTH(D143)/3,0))</f>
        <v/>
      </c>
    </row>
    <row r="144" customFormat="false" ht="15" hidden="false" customHeight="false" outlineLevel="0" collapsed="false">
      <c r="B144" s="16"/>
      <c r="C144" s="17"/>
      <c r="D144" s="18"/>
      <c r="E144" s="18"/>
      <c r="F144" s="17"/>
      <c r="G144" s="17"/>
      <c r="H144" s="19"/>
      <c r="I144" s="20" t="n">
        <v>0.21</v>
      </c>
      <c r="J144" s="11" t="n">
        <f aca="false">IF(H144="",0,H144*N(I144))</f>
        <v>0</v>
      </c>
      <c r="K144" s="20" t="n">
        <v>1</v>
      </c>
      <c r="L144" s="11" t="n">
        <f aca="false">IF(H144="",0,J144*N(K144))</f>
        <v>0</v>
      </c>
      <c r="M144" s="12" t="n">
        <f aca="false">IF(H144="",0,H144+J144)</f>
        <v>0</v>
      </c>
      <c r="N144" s="21" t="str">
        <f aca="false">IF(D144="","",ROUNDUP(MONTH(D144)/3,0))</f>
        <v/>
      </c>
    </row>
    <row r="145" customFormat="false" ht="15" hidden="false" customHeight="false" outlineLevel="0" collapsed="false">
      <c r="B145" s="16"/>
      <c r="C145" s="17"/>
      <c r="D145" s="18"/>
      <c r="E145" s="18"/>
      <c r="F145" s="17"/>
      <c r="G145" s="17"/>
      <c r="H145" s="19"/>
      <c r="I145" s="20" t="n">
        <v>0.21</v>
      </c>
      <c r="J145" s="11" t="n">
        <f aca="false">IF(H145="",0,H145*N(I145))</f>
        <v>0</v>
      </c>
      <c r="K145" s="20" t="n">
        <v>1</v>
      </c>
      <c r="L145" s="11" t="n">
        <f aca="false">IF(H145="",0,J145*N(K145))</f>
        <v>0</v>
      </c>
      <c r="M145" s="12" t="n">
        <f aca="false">IF(H145="",0,H145+J145)</f>
        <v>0</v>
      </c>
      <c r="N145" s="21" t="str">
        <f aca="false">IF(D145="","",ROUNDUP(MONTH(D145)/3,0))</f>
        <v/>
      </c>
    </row>
    <row r="146" customFormat="false" ht="15" hidden="false" customHeight="false" outlineLevel="0" collapsed="false">
      <c r="B146" s="16"/>
      <c r="C146" s="17"/>
      <c r="D146" s="18"/>
      <c r="E146" s="18"/>
      <c r="F146" s="17"/>
      <c r="G146" s="17"/>
      <c r="H146" s="19"/>
      <c r="I146" s="20" t="n">
        <v>0.21</v>
      </c>
      <c r="J146" s="11" t="n">
        <f aca="false">IF(H146="",0,H146*N(I146))</f>
        <v>0</v>
      </c>
      <c r="K146" s="20" t="n">
        <v>1</v>
      </c>
      <c r="L146" s="11" t="n">
        <f aca="false">IF(H146="",0,J146*N(K146))</f>
        <v>0</v>
      </c>
      <c r="M146" s="12" t="n">
        <f aca="false">IF(H146="",0,H146+J146)</f>
        <v>0</v>
      </c>
      <c r="N146" s="21" t="str">
        <f aca="false">IF(D146="","",ROUNDUP(MONTH(D146)/3,0))</f>
        <v/>
      </c>
    </row>
    <row r="147" customFormat="false" ht="15" hidden="false" customHeight="false" outlineLevel="0" collapsed="false">
      <c r="B147" s="16"/>
      <c r="C147" s="17"/>
      <c r="D147" s="18"/>
      <c r="E147" s="18"/>
      <c r="F147" s="17"/>
      <c r="G147" s="17"/>
      <c r="H147" s="19"/>
      <c r="I147" s="20" t="n">
        <v>0.21</v>
      </c>
      <c r="J147" s="11" t="n">
        <f aca="false">IF(H147="",0,H147*N(I147))</f>
        <v>0</v>
      </c>
      <c r="K147" s="20" t="n">
        <v>1</v>
      </c>
      <c r="L147" s="11" t="n">
        <f aca="false">IF(H147="",0,J147*N(K147))</f>
        <v>0</v>
      </c>
      <c r="M147" s="12" t="n">
        <f aca="false">IF(H147="",0,H147+J147)</f>
        <v>0</v>
      </c>
      <c r="N147" s="21" t="str">
        <f aca="false">IF(D147="","",ROUNDUP(MONTH(D147)/3,0))</f>
        <v/>
      </c>
    </row>
    <row r="148" customFormat="false" ht="15" hidden="false" customHeight="false" outlineLevel="0" collapsed="false">
      <c r="B148" s="16"/>
      <c r="C148" s="17"/>
      <c r="D148" s="18"/>
      <c r="E148" s="18"/>
      <c r="F148" s="17"/>
      <c r="G148" s="17"/>
      <c r="H148" s="19"/>
      <c r="I148" s="20" t="n">
        <v>0.21</v>
      </c>
      <c r="J148" s="11" t="n">
        <f aca="false">IF(H148="",0,H148*N(I148))</f>
        <v>0</v>
      </c>
      <c r="K148" s="20" t="n">
        <v>1</v>
      </c>
      <c r="L148" s="11" t="n">
        <f aca="false">IF(H148="",0,J148*N(K148))</f>
        <v>0</v>
      </c>
      <c r="M148" s="12" t="n">
        <f aca="false">IF(H148="",0,H148+J148)</f>
        <v>0</v>
      </c>
      <c r="N148" s="21" t="str">
        <f aca="false">IF(D148="","",ROUNDUP(MONTH(D148)/3,0))</f>
        <v/>
      </c>
    </row>
    <row r="149" customFormat="false" ht="15" hidden="false" customHeight="false" outlineLevel="0" collapsed="false">
      <c r="B149" s="16"/>
      <c r="C149" s="17"/>
      <c r="D149" s="18"/>
      <c r="E149" s="18"/>
      <c r="F149" s="17"/>
      <c r="G149" s="17"/>
      <c r="H149" s="19"/>
      <c r="I149" s="20" t="n">
        <v>0.21</v>
      </c>
      <c r="J149" s="11" t="n">
        <f aca="false">IF(H149="",0,H149*N(I149))</f>
        <v>0</v>
      </c>
      <c r="K149" s="20" t="n">
        <v>1</v>
      </c>
      <c r="L149" s="11" t="n">
        <f aca="false">IF(H149="",0,J149*N(K149))</f>
        <v>0</v>
      </c>
      <c r="M149" s="12" t="n">
        <f aca="false">IF(H149="",0,H149+J149)</f>
        <v>0</v>
      </c>
      <c r="N149" s="21" t="str">
        <f aca="false">IF(D149="","",ROUNDUP(MONTH(D149)/3,0))</f>
        <v/>
      </c>
    </row>
    <row r="150" customFormat="false" ht="15" hidden="false" customHeight="false" outlineLevel="0" collapsed="false">
      <c r="B150" s="16"/>
      <c r="C150" s="17"/>
      <c r="D150" s="18"/>
      <c r="E150" s="18"/>
      <c r="F150" s="17"/>
      <c r="G150" s="17"/>
      <c r="H150" s="19"/>
      <c r="I150" s="20" t="n">
        <v>0.21</v>
      </c>
      <c r="J150" s="11" t="n">
        <f aca="false">IF(H150="",0,H150*N(I150))</f>
        <v>0</v>
      </c>
      <c r="K150" s="20" t="n">
        <v>1</v>
      </c>
      <c r="L150" s="11" t="n">
        <f aca="false">IF(H150="",0,J150*N(K150))</f>
        <v>0</v>
      </c>
      <c r="M150" s="12" t="n">
        <f aca="false">IF(H150="",0,H150+J150)</f>
        <v>0</v>
      </c>
      <c r="N150" s="21" t="str">
        <f aca="false">IF(D150="","",ROUNDUP(MONTH(D150)/3,0))</f>
        <v/>
      </c>
    </row>
    <row r="151" customFormat="false" ht="15" hidden="false" customHeight="false" outlineLevel="0" collapsed="false">
      <c r="B151" s="16"/>
      <c r="C151" s="17"/>
      <c r="D151" s="18"/>
      <c r="E151" s="18"/>
      <c r="F151" s="17"/>
      <c r="G151" s="17"/>
      <c r="H151" s="19"/>
      <c r="I151" s="20" t="n">
        <v>0.21</v>
      </c>
      <c r="J151" s="11" t="n">
        <f aca="false">IF(H151="",0,H151*N(I151))</f>
        <v>0</v>
      </c>
      <c r="K151" s="20" t="n">
        <v>1</v>
      </c>
      <c r="L151" s="11" t="n">
        <f aca="false">IF(H151="",0,J151*N(K151))</f>
        <v>0</v>
      </c>
      <c r="M151" s="12" t="n">
        <f aca="false">IF(H151="",0,H151+J151)</f>
        <v>0</v>
      </c>
      <c r="N151" s="21" t="str">
        <f aca="false">IF(D151="","",ROUNDUP(MONTH(D151)/3,0))</f>
        <v/>
      </c>
    </row>
    <row r="152" customFormat="false" ht="15" hidden="false" customHeight="false" outlineLevel="0" collapsed="false">
      <c r="B152" s="16"/>
      <c r="C152" s="17"/>
      <c r="D152" s="18"/>
      <c r="E152" s="18"/>
      <c r="F152" s="17"/>
      <c r="G152" s="17"/>
      <c r="H152" s="19"/>
      <c r="I152" s="20" t="n">
        <v>0.21</v>
      </c>
      <c r="J152" s="11" t="n">
        <f aca="false">IF(H152="",0,H152*N(I152))</f>
        <v>0</v>
      </c>
      <c r="K152" s="20" t="n">
        <v>1</v>
      </c>
      <c r="L152" s="11" t="n">
        <f aca="false">IF(H152="",0,J152*N(K152))</f>
        <v>0</v>
      </c>
      <c r="M152" s="12" t="n">
        <f aca="false">IF(H152="",0,H152+J152)</f>
        <v>0</v>
      </c>
      <c r="N152" s="21" t="str">
        <f aca="false">IF(D152="","",ROUNDUP(MONTH(D152)/3,0))</f>
        <v/>
      </c>
    </row>
    <row r="153" customFormat="false" ht="15" hidden="false" customHeight="false" outlineLevel="0" collapsed="false">
      <c r="B153" s="16"/>
      <c r="C153" s="17"/>
      <c r="D153" s="18"/>
      <c r="E153" s="18"/>
      <c r="F153" s="17"/>
      <c r="G153" s="17"/>
      <c r="H153" s="19"/>
      <c r="I153" s="20" t="n">
        <v>0.21</v>
      </c>
      <c r="J153" s="11" t="n">
        <f aca="false">IF(H153="",0,H153*N(I153))</f>
        <v>0</v>
      </c>
      <c r="K153" s="20" t="n">
        <v>1</v>
      </c>
      <c r="L153" s="11" t="n">
        <f aca="false">IF(H153="",0,J153*N(K153))</f>
        <v>0</v>
      </c>
      <c r="M153" s="12" t="n">
        <f aca="false">IF(H153="",0,H153+J153)</f>
        <v>0</v>
      </c>
      <c r="N153" s="21" t="str">
        <f aca="false">IF(D153="","",ROUNDUP(MONTH(D153)/3,0))</f>
        <v/>
      </c>
    </row>
    <row r="154" customFormat="false" ht="15" hidden="false" customHeight="false" outlineLevel="0" collapsed="false">
      <c r="B154" s="16"/>
      <c r="C154" s="17"/>
      <c r="D154" s="18"/>
      <c r="E154" s="18"/>
      <c r="F154" s="17"/>
      <c r="G154" s="17"/>
      <c r="H154" s="19"/>
      <c r="I154" s="20" t="n">
        <v>0.21</v>
      </c>
      <c r="J154" s="11" t="n">
        <f aca="false">IF(H154="",0,H154*N(I154))</f>
        <v>0</v>
      </c>
      <c r="K154" s="20" t="n">
        <v>1</v>
      </c>
      <c r="L154" s="11" t="n">
        <f aca="false">IF(H154="",0,J154*N(K154))</f>
        <v>0</v>
      </c>
      <c r="M154" s="12" t="n">
        <f aca="false">IF(H154="",0,H154+J154)</f>
        <v>0</v>
      </c>
      <c r="N154" s="21" t="str">
        <f aca="false">IF(D154="","",ROUNDUP(MONTH(D154)/3,0))</f>
        <v/>
      </c>
    </row>
    <row r="155" customFormat="false" ht="15" hidden="false" customHeight="false" outlineLevel="0" collapsed="false">
      <c r="B155" s="16"/>
      <c r="C155" s="17"/>
      <c r="D155" s="18"/>
      <c r="E155" s="18"/>
      <c r="F155" s="17"/>
      <c r="G155" s="17"/>
      <c r="H155" s="19"/>
      <c r="I155" s="20" t="n">
        <v>0.21</v>
      </c>
      <c r="J155" s="11" t="n">
        <f aca="false">IF(H155="",0,H155*N(I155))</f>
        <v>0</v>
      </c>
      <c r="K155" s="20" t="n">
        <v>1</v>
      </c>
      <c r="L155" s="11" t="n">
        <f aca="false">IF(H155="",0,J155*N(K155))</f>
        <v>0</v>
      </c>
      <c r="M155" s="12" t="n">
        <f aca="false">IF(H155="",0,H155+J155)</f>
        <v>0</v>
      </c>
      <c r="N155" s="21" t="str">
        <f aca="false">IF(D155="","",ROUNDUP(MONTH(D155)/3,0))</f>
        <v/>
      </c>
    </row>
    <row r="156" customFormat="false" ht="15" hidden="false" customHeight="false" outlineLevel="0" collapsed="false">
      <c r="B156" s="16"/>
      <c r="C156" s="17"/>
      <c r="D156" s="18"/>
      <c r="E156" s="18"/>
      <c r="F156" s="17"/>
      <c r="G156" s="17"/>
      <c r="H156" s="19"/>
      <c r="I156" s="20" t="n">
        <v>0.21</v>
      </c>
      <c r="J156" s="11" t="n">
        <f aca="false">IF(H156="",0,H156*N(I156))</f>
        <v>0</v>
      </c>
      <c r="K156" s="20" t="n">
        <v>1</v>
      </c>
      <c r="L156" s="11" t="n">
        <f aca="false">IF(H156="",0,J156*N(K156))</f>
        <v>0</v>
      </c>
      <c r="M156" s="12" t="n">
        <f aca="false">IF(H156="",0,H156+J156)</f>
        <v>0</v>
      </c>
      <c r="N156" s="21" t="str">
        <f aca="false">IF(D156="","",ROUNDUP(MONTH(D156)/3,0))</f>
        <v/>
      </c>
    </row>
    <row r="157" customFormat="false" ht="15" hidden="false" customHeight="false" outlineLevel="0" collapsed="false">
      <c r="B157" s="16"/>
      <c r="C157" s="17"/>
      <c r="D157" s="18"/>
      <c r="E157" s="18"/>
      <c r="F157" s="17"/>
      <c r="G157" s="17"/>
      <c r="H157" s="19"/>
      <c r="I157" s="20" t="n">
        <v>0.21</v>
      </c>
      <c r="J157" s="11" t="n">
        <f aca="false">IF(H157="",0,H157*N(I157))</f>
        <v>0</v>
      </c>
      <c r="K157" s="20" t="n">
        <v>1</v>
      </c>
      <c r="L157" s="11" t="n">
        <f aca="false">IF(H157="",0,J157*N(K157))</f>
        <v>0</v>
      </c>
      <c r="M157" s="12" t="n">
        <f aca="false">IF(H157="",0,H157+J157)</f>
        <v>0</v>
      </c>
      <c r="N157" s="21" t="str">
        <f aca="false">IF(D157="","",ROUNDUP(MONTH(D157)/3,0))</f>
        <v/>
      </c>
    </row>
    <row r="158" customFormat="false" ht="15" hidden="false" customHeight="false" outlineLevel="0" collapsed="false">
      <c r="B158" s="16"/>
      <c r="C158" s="17"/>
      <c r="D158" s="18"/>
      <c r="E158" s="18"/>
      <c r="F158" s="17"/>
      <c r="G158" s="17"/>
      <c r="H158" s="19"/>
      <c r="I158" s="20" t="n">
        <v>0.21</v>
      </c>
      <c r="J158" s="11" t="n">
        <f aca="false">IF(H158="",0,H158*N(I158))</f>
        <v>0</v>
      </c>
      <c r="K158" s="20" t="n">
        <v>1</v>
      </c>
      <c r="L158" s="11" t="n">
        <f aca="false">IF(H158="",0,J158*N(K158))</f>
        <v>0</v>
      </c>
      <c r="M158" s="12" t="n">
        <f aca="false">IF(H158="",0,H158+J158)</f>
        <v>0</v>
      </c>
      <c r="N158" s="21" t="str">
        <f aca="false">IF(D158="","",ROUNDUP(MONTH(D158)/3,0))</f>
        <v/>
      </c>
    </row>
    <row r="159" customFormat="false" ht="15" hidden="false" customHeight="false" outlineLevel="0" collapsed="false">
      <c r="B159" s="16"/>
      <c r="C159" s="17"/>
      <c r="D159" s="18"/>
      <c r="E159" s="18"/>
      <c r="F159" s="17"/>
      <c r="G159" s="17"/>
      <c r="H159" s="19"/>
      <c r="I159" s="20" t="n">
        <v>0.21</v>
      </c>
      <c r="J159" s="11" t="n">
        <f aca="false">IF(H159="",0,H159*N(I159))</f>
        <v>0</v>
      </c>
      <c r="K159" s="20" t="n">
        <v>1</v>
      </c>
      <c r="L159" s="11" t="n">
        <f aca="false">IF(H159="",0,J159*N(K159))</f>
        <v>0</v>
      </c>
      <c r="M159" s="12" t="n">
        <f aca="false">IF(H159="",0,H159+J159)</f>
        <v>0</v>
      </c>
      <c r="N159" s="21" t="str">
        <f aca="false">IF(D159="","",ROUNDUP(MONTH(D159)/3,0))</f>
        <v/>
      </c>
    </row>
    <row r="160" customFormat="false" ht="15" hidden="false" customHeight="false" outlineLevel="0" collapsed="false">
      <c r="B160" s="16"/>
      <c r="C160" s="17"/>
      <c r="D160" s="18"/>
      <c r="E160" s="18"/>
      <c r="F160" s="17"/>
      <c r="G160" s="17"/>
      <c r="H160" s="19"/>
      <c r="I160" s="20" t="n">
        <v>0.21</v>
      </c>
      <c r="J160" s="11" t="n">
        <f aca="false">IF(H160="",0,H160*N(I160))</f>
        <v>0</v>
      </c>
      <c r="K160" s="20" t="n">
        <v>1</v>
      </c>
      <c r="L160" s="11" t="n">
        <f aca="false">IF(H160="",0,J160*N(K160))</f>
        <v>0</v>
      </c>
      <c r="M160" s="12" t="n">
        <f aca="false">IF(H160="",0,H160+J160)</f>
        <v>0</v>
      </c>
      <c r="N160" s="21" t="str">
        <f aca="false">IF(D160="","",ROUNDUP(MONTH(D160)/3,0))</f>
        <v/>
      </c>
    </row>
    <row r="161" customFormat="false" ht="15" hidden="false" customHeight="false" outlineLevel="0" collapsed="false">
      <c r="B161" s="16"/>
      <c r="C161" s="17"/>
      <c r="D161" s="18"/>
      <c r="E161" s="18"/>
      <c r="F161" s="17"/>
      <c r="G161" s="17"/>
      <c r="H161" s="19"/>
      <c r="I161" s="20" t="n">
        <v>0.21</v>
      </c>
      <c r="J161" s="11" t="n">
        <f aca="false">IF(H161="",0,H161*N(I161))</f>
        <v>0</v>
      </c>
      <c r="K161" s="20" t="n">
        <v>1</v>
      </c>
      <c r="L161" s="11" t="n">
        <f aca="false">IF(H161="",0,J161*N(K161))</f>
        <v>0</v>
      </c>
      <c r="M161" s="12" t="n">
        <f aca="false">IF(H161="",0,H161+J161)</f>
        <v>0</v>
      </c>
      <c r="N161" s="21" t="str">
        <f aca="false">IF(D161="","",ROUNDUP(MONTH(D161)/3,0))</f>
        <v/>
      </c>
    </row>
    <row r="162" customFormat="false" ht="15" hidden="false" customHeight="false" outlineLevel="0" collapsed="false">
      <c r="B162" s="16"/>
      <c r="C162" s="17"/>
      <c r="D162" s="18"/>
      <c r="E162" s="18"/>
      <c r="F162" s="17"/>
      <c r="G162" s="17"/>
      <c r="H162" s="19"/>
      <c r="I162" s="20" t="n">
        <v>0.21</v>
      </c>
      <c r="J162" s="11" t="n">
        <f aca="false">IF(H162="",0,H162*N(I162))</f>
        <v>0</v>
      </c>
      <c r="K162" s="20" t="n">
        <v>1</v>
      </c>
      <c r="L162" s="11" t="n">
        <f aca="false">IF(H162="",0,J162*N(K162))</f>
        <v>0</v>
      </c>
      <c r="M162" s="12" t="n">
        <f aca="false">IF(H162="",0,H162+J162)</f>
        <v>0</v>
      </c>
      <c r="N162" s="21" t="str">
        <f aca="false">IF(D162="","",ROUNDUP(MONTH(D162)/3,0))</f>
        <v/>
      </c>
    </row>
    <row r="163" customFormat="false" ht="15" hidden="false" customHeight="false" outlineLevel="0" collapsed="false">
      <c r="B163" s="16"/>
      <c r="C163" s="17"/>
      <c r="D163" s="18"/>
      <c r="E163" s="18"/>
      <c r="F163" s="17"/>
      <c r="G163" s="17"/>
      <c r="H163" s="19"/>
      <c r="I163" s="20" t="n">
        <v>0.21</v>
      </c>
      <c r="J163" s="11" t="n">
        <f aca="false">IF(H163="",0,H163*N(I163))</f>
        <v>0</v>
      </c>
      <c r="K163" s="20" t="n">
        <v>1</v>
      </c>
      <c r="L163" s="11" t="n">
        <f aca="false">IF(H163="",0,J163*N(K163))</f>
        <v>0</v>
      </c>
      <c r="M163" s="12" t="n">
        <f aca="false">IF(H163="",0,H163+J163)</f>
        <v>0</v>
      </c>
      <c r="N163" s="21" t="str">
        <f aca="false">IF(D163="","",ROUNDUP(MONTH(D163)/3,0))</f>
        <v/>
      </c>
    </row>
    <row r="164" customFormat="false" ht="15" hidden="false" customHeight="false" outlineLevel="0" collapsed="false">
      <c r="B164" s="16"/>
      <c r="C164" s="17"/>
      <c r="D164" s="18"/>
      <c r="E164" s="18"/>
      <c r="F164" s="17"/>
      <c r="G164" s="17"/>
      <c r="H164" s="19"/>
      <c r="I164" s="20" t="n">
        <v>0.21</v>
      </c>
      <c r="J164" s="11" t="n">
        <f aca="false">IF(H164="",0,H164*N(I164))</f>
        <v>0</v>
      </c>
      <c r="K164" s="20" t="n">
        <v>1</v>
      </c>
      <c r="L164" s="11" t="n">
        <f aca="false">IF(H164="",0,J164*N(K164))</f>
        <v>0</v>
      </c>
      <c r="M164" s="12" t="n">
        <f aca="false">IF(H164="",0,H164+J164)</f>
        <v>0</v>
      </c>
      <c r="N164" s="21" t="str">
        <f aca="false">IF(D164="","",ROUNDUP(MONTH(D164)/3,0))</f>
        <v/>
      </c>
    </row>
    <row r="165" customFormat="false" ht="15" hidden="false" customHeight="false" outlineLevel="0" collapsed="false">
      <c r="B165" s="16"/>
      <c r="C165" s="17"/>
      <c r="D165" s="18"/>
      <c r="E165" s="18"/>
      <c r="F165" s="17"/>
      <c r="G165" s="17"/>
      <c r="H165" s="19"/>
      <c r="I165" s="20" t="n">
        <v>0.21</v>
      </c>
      <c r="J165" s="11" t="n">
        <f aca="false">IF(H165="",0,H165*N(I165))</f>
        <v>0</v>
      </c>
      <c r="K165" s="20" t="n">
        <v>1</v>
      </c>
      <c r="L165" s="11" t="n">
        <f aca="false">IF(H165="",0,J165*N(K165))</f>
        <v>0</v>
      </c>
      <c r="M165" s="12" t="n">
        <f aca="false">IF(H165="",0,H165+J165)</f>
        <v>0</v>
      </c>
      <c r="N165" s="21" t="str">
        <f aca="false">IF(D165="","",ROUNDUP(MONTH(D165)/3,0))</f>
        <v/>
      </c>
    </row>
    <row r="166" customFormat="false" ht="15" hidden="false" customHeight="false" outlineLevel="0" collapsed="false">
      <c r="B166" s="16"/>
      <c r="C166" s="17"/>
      <c r="D166" s="18"/>
      <c r="E166" s="18"/>
      <c r="F166" s="17"/>
      <c r="G166" s="17"/>
      <c r="H166" s="19"/>
      <c r="I166" s="20" t="n">
        <v>0.21</v>
      </c>
      <c r="J166" s="11" t="n">
        <f aca="false">IF(H166="",0,H166*N(I166))</f>
        <v>0</v>
      </c>
      <c r="K166" s="20" t="n">
        <v>1</v>
      </c>
      <c r="L166" s="11" t="n">
        <f aca="false">IF(H166="",0,J166*N(K166))</f>
        <v>0</v>
      </c>
      <c r="M166" s="12" t="n">
        <f aca="false">IF(H166="",0,H166+J166)</f>
        <v>0</v>
      </c>
      <c r="N166" s="21" t="str">
        <f aca="false">IF(D166="","",ROUNDUP(MONTH(D166)/3,0))</f>
        <v/>
      </c>
    </row>
    <row r="167" customFormat="false" ht="15" hidden="false" customHeight="false" outlineLevel="0" collapsed="false">
      <c r="B167" s="16"/>
      <c r="C167" s="17"/>
      <c r="D167" s="18"/>
      <c r="E167" s="18"/>
      <c r="F167" s="17"/>
      <c r="G167" s="17"/>
      <c r="H167" s="19"/>
      <c r="I167" s="20" t="n">
        <v>0.21</v>
      </c>
      <c r="J167" s="11" t="n">
        <f aca="false">IF(H167="",0,H167*N(I167))</f>
        <v>0</v>
      </c>
      <c r="K167" s="20" t="n">
        <v>1</v>
      </c>
      <c r="L167" s="11" t="n">
        <f aca="false">IF(H167="",0,J167*N(K167))</f>
        <v>0</v>
      </c>
      <c r="M167" s="12" t="n">
        <f aca="false">IF(H167="",0,H167+J167)</f>
        <v>0</v>
      </c>
      <c r="N167" s="21" t="str">
        <f aca="false">IF(D167="","",ROUNDUP(MONTH(D167)/3,0))</f>
        <v/>
      </c>
    </row>
    <row r="168" customFormat="false" ht="15" hidden="false" customHeight="false" outlineLevel="0" collapsed="false">
      <c r="B168" s="16"/>
      <c r="C168" s="17"/>
      <c r="D168" s="18"/>
      <c r="E168" s="18"/>
      <c r="F168" s="17"/>
      <c r="G168" s="17"/>
      <c r="H168" s="19"/>
      <c r="I168" s="20" t="n">
        <v>0.21</v>
      </c>
      <c r="J168" s="11" t="n">
        <f aca="false">IF(H168="",0,H168*N(I168))</f>
        <v>0</v>
      </c>
      <c r="K168" s="20" t="n">
        <v>1</v>
      </c>
      <c r="L168" s="11" t="n">
        <f aca="false">IF(H168="",0,J168*N(K168))</f>
        <v>0</v>
      </c>
      <c r="M168" s="12" t="n">
        <f aca="false">IF(H168="",0,H168+J168)</f>
        <v>0</v>
      </c>
      <c r="N168" s="21" t="str">
        <f aca="false">IF(D168="","",ROUNDUP(MONTH(D168)/3,0))</f>
        <v/>
      </c>
    </row>
    <row r="169" customFormat="false" ht="15" hidden="false" customHeight="false" outlineLevel="0" collapsed="false">
      <c r="B169" s="16"/>
      <c r="C169" s="17"/>
      <c r="D169" s="18"/>
      <c r="E169" s="18"/>
      <c r="F169" s="17"/>
      <c r="G169" s="17"/>
      <c r="H169" s="19"/>
      <c r="I169" s="20" t="n">
        <v>0.21</v>
      </c>
      <c r="J169" s="11" t="n">
        <f aca="false">IF(H169="",0,H169*N(I169))</f>
        <v>0</v>
      </c>
      <c r="K169" s="20" t="n">
        <v>1</v>
      </c>
      <c r="L169" s="11" t="n">
        <f aca="false">IF(H169="",0,J169*N(K169))</f>
        <v>0</v>
      </c>
      <c r="M169" s="12" t="n">
        <f aca="false">IF(H169="",0,H169+J169)</f>
        <v>0</v>
      </c>
      <c r="N169" s="21" t="str">
        <f aca="false">IF(D169="","",ROUNDUP(MONTH(D169)/3,0))</f>
        <v/>
      </c>
    </row>
    <row r="170" customFormat="false" ht="15" hidden="false" customHeight="false" outlineLevel="0" collapsed="false">
      <c r="B170" s="16"/>
      <c r="C170" s="17"/>
      <c r="D170" s="18"/>
      <c r="E170" s="18"/>
      <c r="F170" s="17"/>
      <c r="G170" s="17"/>
      <c r="H170" s="19"/>
      <c r="I170" s="20" t="n">
        <v>0.21</v>
      </c>
      <c r="J170" s="11" t="n">
        <f aca="false">IF(H170="",0,H170*N(I170))</f>
        <v>0</v>
      </c>
      <c r="K170" s="20" t="n">
        <v>1</v>
      </c>
      <c r="L170" s="11" t="n">
        <f aca="false">IF(H170="",0,J170*N(K170))</f>
        <v>0</v>
      </c>
      <c r="M170" s="12" t="n">
        <f aca="false">IF(H170="",0,H170+J170)</f>
        <v>0</v>
      </c>
      <c r="N170" s="21" t="str">
        <f aca="false">IF(D170="","",ROUNDUP(MONTH(D170)/3,0))</f>
        <v/>
      </c>
    </row>
    <row r="171" customFormat="false" ht="15" hidden="false" customHeight="false" outlineLevel="0" collapsed="false">
      <c r="B171" s="16"/>
      <c r="C171" s="17"/>
      <c r="D171" s="18"/>
      <c r="E171" s="18"/>
      <c r="F171" s="17"/>
      <c r="G171" s="17"/>
      <c r="H171" s="19"/>
      <c r="I171" s="20" t="n">
        <v>0.21</v>
      </c>
      <c r="J171" s="11" t="n">
        <f aca="false">IF(H171="",0,H171*N(I171))</f>
        <v>0</v>
      </c>
      <c r="K171" s="20" t="n">
        <v>1</v>
      </c>
      <c r="L171" s="11" t="n">
        <f aca="false">IF(H171="",0,J171*N(K171))</f>
        <v>0</v>
      </c>
      <c r="M171" s="12" t="n">
        <f aca="false">IF(H171="",0,H171+J171)</f>
        <v>0</v>
      </c>
      <c r="N171" s="21" t="str">
        <f aca="false">IF(D171="","",ROUNDUP(MONTH(D171)/3,0))</f>
        <v/>
      </c>
    </row>
    <row r="172" customFormat="false" ht="15" hidden="false" customHeight="false" outlineLevel="0" collapsed="false">
      <c r="B172" s="16"/>
      <c r="C172" s="17"/>
      <c r="D172" s="18"/>
      <c r="E172" s="18"/>
      <c r="F172" s="17"/>
      <c r="G172" s="17"/>
      <c r="H172" s="19"/>
      <c r="I172" s="20" t="n">
        <v>0.21</v>
      </c>
      <c r="J172" s="11" t="n">
        <f aca="false">IF(H172="",0,H172*N(I172))</f>
        <v>0</v>
      </c>
      <c r="K172" s="20" t="n">
        <v>1</v>
      </c>
      <c r="L172" s="11" t="n">
        <f aca="false">IF(H172="",0,J172*N(K172))</f>
        <v>0</v>
      </c>
      <c r="M172" s="12" t="n">
        <f aca="false">IF(H172="",0,H172+J172)</f>
        <v>0</v>
      </c>
      <c r="N172" s="21" t="str">
        <f aca="false">IF(D172="","",ROUNDUP(MONTH(D172)/3,0))</f>
        <v/>
      </c>
    </row>
    <row r="173" customFormat="false" ht="15" hidden="false" customHeight="false" outlineLevel="0" collapsed="false">
      <c r="B173" s="16"/>
      <c r="C173" s="17"/>
      <c r="D173" s="18"/>
      <c r="E173" s="18"/>
      <c r="F173" s="17"/>
      <c r="G173" s="17"/>
      <c r="H173" s="19"/>
      <c r="I173" s="20" t="n">
        <v>0.21</v>
      </c>
      <c r="J173" s="11" t="n">
        <f aca="false">IF(H173="",0,H173*N(I173))</f>
        <v>0</v>
      </c>
      <c r="K173" s="20" t="n">
        <v>1</v>
      </c>
      <c r="L173" s="11" t="n">
        <f aca="false">IF(H173="",0,J173*N(K173))</f>
        <v>0</v>
      </c>
      <c r="M173" s="12" t="n">
        <f aca="false">IF(H173="",0,H173+J173)</f>
        <v>0</v>
      </c>
      <c r="N173" s="21" t="str">
        <f aca="false">IF(D173="","",ROUNDUP(MONTH(D173)/3,0))</f>
        <v/>
      </c>
    </row>
    <row r="174" customFormat="false" ht="15" hidden="false" customHeight="false" outlineLevel="0" collapsed="false">
      <c r="B174" s="16"/>
      <c r="C174" s="17"/>
      <c r="D174" s="18"/>
      <c r="E174" s="18"/>
      <c r="F174" s="17"/>
      <c r="G174" s="17"/>
      <c r="H174" s="19"/>
      <c r="I174" s="20" t="n">
        <v>0.21</v>
      </c>
      <c r="J174" s="11" t="n">
        <f aca="false">IF(H174="",0,H174*N(I174))</f>
        <v>0</v>
      </c>
      <c r="K174" s="20" t="n">
        <v>1</v>
      </c>
      <c r="L174" s="11" t="n">
        <f aca="false">IF(H174="",0,J174*N(K174))</f>
        <v>0</v>
      </c>
      <c r="M174" s="12" t="n">
        <f aca="false">IF(H174="",0,H174+J174)</f>
        <v>0</v>
      </c>
      <c r="N174" s="21" t="str">
        <f aca="false">IF(D174="","",ROUNDUP(MONTH(D174)/3,0))</f>
        <v/>
      </c>
    </row>
    <row r="175" customFormat="false" ht="15" hidden="false" customHeight="false" outlineLevel="0" collapsed="false">
      <c r="B175" s="16"/>
      <c r="C175" s="17"/>
      <c r="D175" s="18"/>
      <c r="E175" s="18"/>
      <c r="F175" s="17"/>
      <c r="G175" s="17"/>
      <c r="H175" s="19"/>
      <c r="I175" s="20" t="n">
        <v>0.21</v>
      </c>
      <c r="J175" s="11" t="n">
        <f aca="false">IF(H175="",0,H175*N(I175))</f>
        <v>0</v>
      </c>
      <c r="K175" s="20" t="n">
        <v>1</v>
      </c>
      <c r="L175" s="11" t="n">
        <f aca="false">IF(H175="",0,J175*N(K175))</f>
        <v>0</v>
      </c>
      <c r="M175" s="12" t="n">
        <f aca="false">IF(H175="",0,H175+J175)</f>
        <v>0</v>
      </c>
      <c r="N175" s="21" t="str">
        <f aca="false">IF(D175="","",ROUNDUP(MONTH(D175)/3,0))</f>
        <v/>
      </c>
    </row>
    <row r="176" customFormat="false" ht="15" hidden="false" customHeight="false" outlineLevel="0" collapsed="false">
      <c r="B176" s="16"/>
      <c r="C176" s="17"/>
      <c r="D176" s="18"/>
      <c r="E176" s="18"/>
      <c r="F176" s="17"/>
      <c r="G176" s="17"/>
      <c r="H176" s="19"/>
      <c r="I176" s="20" t="n">
        <v>0.21</v>
      </c>
      <c r="J176" s="11" t="n">
        <f aca="false">IF(H176="",0,H176*N(I176))</f>
        <v>0</v>
      </c>
      <c r="K176" s="20" t="n">
        <v>1</v>
      </c>
      <c r="L176" s="11" t="n">
        <f aca="false">IF(H176="",0,J176*N(K176))</f>
        <v>0</v>
      </c>
      <c r="M176" s="12" t="n">
        <f aca="false">IF(H176="",0,H176+J176)</f>
        <v>0</v>
      </c>
      <c r="N176" s="21" t="str">
        <f aca="false">IF(D176="","",ROUNDUP(MONTH(D176)/3,0))</f>
        <v/>
      </c>
    </row>
    <row r="177" customFormat="false" ht="15" hidden="false" customHeight="false" outlineLevel="0" collapsed="false">
      <c r="B177" s="16"/>
      <c r="C177" s="17"/>
      <c r="D177" s="18"/>
      <c r="E177" s="18"/>
      <c r="F177" s="17"/>
      <c r="G177" s="17"/>
      <c r="H177" s="19"/>
      <c r="I177" s="20" t="n">
        <v>0.21</v>
      </c>
      <c r="J177" s="11" t="n">
        <f aca="false">IF(H177="",0,H177*N(I177))</f>
        <v>0</v>
      </c>
      <c r="K177" s="20" t="n">
        <v>1</v>
      </c>
      <c r="L177" s="11" t="n">
        <f aca="false">IF(H177="",0,J177*N(K177))</f>
        <v>0</v>
      </c>
      <c r="M177" s="12" t="n">
        <f aca="false">IF(H177="",0,H177+J177)</f>
        <v>0</v>
      </c>
      <c r="N177" s="21" t="str">
        <f aca="false">IF(D177="","",ROUNDUP(MONTH(D177)/3,0))</f>
        <v/>
      </c>
    </row>
    <row r="178" customFormat="false" ht="15" hidden="false" customHeight="false" outlineLevel="0" collapsed="false">
      <c r="B178" s="16"/>
      <c r="C178" s="17"/>
      <c r="D178" s="18"/>
      <c r="E178" s="18"/>
      <c r="F178" s="17"/>
      <c r="G178" s="17"/>
      <c r="H178" s="19"/>
      <c r="I178" s="20" t="n">
        <v>0.21</v>
      </c>
      <c r="J178" s="11" t="n">
        <f aca="false">IF(H178="",0,H178*N(I178))</f>
        <v>0</v>
      </c>
      <c r="K178" s="20" t="n">
        <v>1</v>
      </c>
      <c r="L178" s="11" t="n">
        <f aca="false">IF(H178="",0,J178*N(K178))</f>
        <v>0</v>
      </c>
      <c r="M178" s="12" t="n">
        <f aca="false">IF(H178="",0,H178+J178)</f>
        <v>0</v>
      </c>
      <c r="N178" s="21" t="str">
        <f aca="false">IF(D178="","",ROUNDUP(MONTH(D178)/3,0))</f>
        <v/>
      </c>
    </row>
    <row r="179" customFormat="false" ht="15" hidden="false" customHeight="false" outlineLevel="0" collapsed="false">
      <c r="B179" s="16"/>
      <c r="C179" s="17"/>
      <c r="D179" s="18"/>
      <c r="E179" s="18"/>
      <c r="F179" s="17"/>
      <c r="G179" s="17"/>
      <c r="H179" s="19"/>
      <c r="I179" s="20" t="n">
        <v>0.21</v>
      </c>
      <c r="J179" s="11" t="n">
        <f aca="false">IF(H179="",0,H179*N(I179))</f>
        <v>0</v>
      </c>
      <c r="K179" s="20" t="n">
        <v>1</v>
      </c>
      <c r="L179" s="11" t="n">
        <f aca="false">IF(H179="",0,J179*N(K179))</f>
        <v>0</v>
      </c>
      <c r="M179" s="12" t="n">
        <f aca="false">IF(H179="",0,H179+J179)</f>
        <v>0</v>
      </c>
      <c r="N179" s="21" t="str">
        <f aca="false">IF(D179="","",ROUNDUP(MONTH(D179)/3,0))</f>
        <v/>
      </c>
    </row>
    <row r="180" customFormat="false" ht="15" hidden="false" customHeight="false" outlineLevel="0" collapsed="false">
      <c r="B180" s="16"/>
      <c r="C180" s="17"/>
      <c r="D180" s="18"/>
      <c r="E180" s="18"/>
      <c r="F180" s="17"/>
      <c r="G180" s="17"/>
      <c r="H180" s="19"/>
      <c r="I180" s="20" t="n">
        <v>0.21</v>
      </c>
      <c r="J180" s="11" t="n">
        <f aca="false">IF(H180="",0,H180*N(I180))</f>
        <v>0</v>
      </c>
      <c r="K180" s="20" t="n">
        <v>1</v>
      </c>
      <c r="L180" s="11" t="n">
        <f aca="false">IF(H180="",0,J180*N(K180))</f>
        <v>0</v>
      </c>
      <c r="M180" s="12" t="n">
        <f aca="false">IF(H180="",0,H180+J180)</f>
        <v>0</v>
      </c>
      <c r="N180" s="21" t="str">
        <f aca="false">IF(D180="","",ROUNDUP(MONTH(D180)/3,0))</f>
        <v/>
      </c>
    </row>
    <row r="181" customFormat="false" ht="15" hidden="false" customHeight="false" outlineLevel="0" collapsed="false">
      <c r="B181" s="16"/>
      <c r="C181" s="17"/>
      <c r="D181" s="18"/>
      <c r="E181" s="18"/>
      <c r="F181" s="17"/>
      <c r="G181" s="17"/>
      <c r="H181" s="19"/>
      <c r="I181" s="20" t="n">
        <v>0.21</v>
      </c>
      <c r="J181" s="11" t="n">
        <f aca="false">IF(H181="",0,H181*N(I181))</f>
        <v>0</v>
      </c>
      <c r="K181" s="20" t="n">
        <v>1</v>
      </c>
      <c r="L181" s="11" t="n">
        <f aca="false">IF(H181="",0,J181*N(K181))</f>
        <v>0</v>
      </c>
      <c r="M181" s="12" t="n">
        <f aca="false">IF(H181="",0,H181+J181)</f>
        <v>0</v>
      </c>
      <c r="N181" s="21" t="str">
        <f aca="false">IF(D181="","",ROUNDUP(MONTH(D181)/3,0))</f>
        <v/>
      </c>
    </row>
    <row r="182" customFormat="false" ht="15" hidden="false" customHeight="false" outlineLevel="0" collapsed="false">
      <c r="B182" s="16"/>
      <c r="C182" s="17"/>
      <c r="D182" s="18"/>
      <c r="E182" s="18"/>
      <c r="F182" s="17"/>
      <c r="G182" s="17"/>
      <c r="H182" s="19"/>
      <c r="I182" s="20" t="n">
        <v>0.21</v>
      </c>
      <c r="J182" s="11" t="n">
        <f aca="false">IF(H182="",0,H182*N(I182))</f>
        <v>0</v>
      </c>
      <c r="K182" s="20" t="n">
        <v>1</v>
      </c>
      <c r="L182" s="11" t="n">
        <f aca="false">IF(H182="",0,J182*N(K182))</f>
        <v>0</v>
      </c>
      <c r="M182" s="12" t="n">
        <f aca="false">IF(H182="",0,H182+J182)</f>
        <v>0</v>
      </c>
      <c r="N182" s="21" t="str">
        <f aca="false">IF(D182="","",ROUNDUP(MONTH(D182)/3,0))</f>
        <v/>
      </c>
    </row>
    <row r="183" customFormat="false" ht="15" hidden="false" customHeight="false" outlineLevel="0" collapsed="false">
      <c r="B183" s="16"/>
      <c r="C183" s="17"/>
      <c r="D183" s="18"/>
      <c r="E183" s="18"/>
      <c r="F183" s="17"/>
      <c r="G183" s="17"/>
      <c r="H183" s="19"/>
      <c r="I183" s="20" t="n">
        <v>0.21</v>
      </c>
      <c r="J183" s="11" t="n">
        <f aca="false">IF(H183="",0,H183*N(I183))</f>
        <v>0</v>
      </c>
      <c r="K183" s="20" t="n">
        <v>1</v>
      </c>
      <c r="L183" s="11" t="n">
        <f aca="false">IF(H183="",0,J183*N(K183))</f>
        <v>0</v>
      </c>
      <c r="M183" s="12" t="n">
        <f aca="false">IF(H183="",0,H183+J183)</f>
        <v>0</v>
      </c>
      <c r="N183" s="21" t="str">
        <f aca="false">IF(D183="","",ROUNDUP(MONTH(D183)/3,0))</f>
        <v/>
      </c>
    </row>
    <row r="184" customFormat="false" ht="15" hidden="false" customHeight="false" outlineLevel="0" collapsed="false">
      <c r="B184" s="16"/>
      <c r="C184" s="17"/>
      <c r="D184" s="18"/>
      <c r="E184" s="18"/>
      <c r="F184" s="17"/>
      <c r="G184" s="17"/>
      <c r="H184" s="19"/>
      <c r="I184" s="20" t="n">
        <v>0.21</v>
      </c>
      <c r="J184" s="11" t="n">
        <f aca="false">IF(H184="",0,H184*N(I184))</f>
        <v>0</v>
      </c>
      <c r="K184" s="20" t="n">
        <v>1</v>
      </c>
      <c r="L184" s="11" t="n">
        <f aca="false">IF(H184="",0,J184*N(K184))</f>
        <v>0</v>
      </c>
      <c r="M184" s="12" t="n">
        <f aca="false">IF(H184="",0,H184+J184)</f>
        <v>0</v>
      </c>
      <c r="N184" s="21" t="str">
        <f aca="false">IF(D184="","",ROUNDUP(MONTH(D184)/3,0))</f>
        <v/>
      </c>
    </row>
    <row r="185" customFormat="false" ht="15" hidden="false" customHeight="false" outlineLevel="0" collapsed="false">
      <c r="B185" s="16"/>
      <c r="C185" s="17"/>
      <c r="D185" s="18"/>
      <c r="E185" s="18"/>
      <c r="F185" s="17"/>
      <c r="G185" s="17"/>
      <c r="H185" s="19"/>
      <c r="I185" s="20" t="n">
        <v>0.21</v>
      </c>
      <c r="J185" s="11" t="n">
        <f aca="false">IF(H185="",0,H185*N(I185))</f>
        <v>0</v>
      </c>
      <c r="K185" s="20" t="n">
        <v>1</v>
      </c>
      <c r="L185" s="11" t="n">
        <f aca="false">IF(H185="",0,J185*N(K185))</f>
        <v>0</v>
      </c>
      <c r="M185" s="12" t="n">
        <f aca="false">IF(H185="",0,H185+J185)</f>
        <v>0</v>
      </c>
      <c r="N185" s="21" t="str">
        <f aca="false">IF(D185="","",ROUNDUP(MONTH(D185)/3,0))</f>
        <v/>
      </c>
    </row>
    <row r="186" customFormat="false" ht="15" hidden="false" customHeight="false" outlineLevel="0" collapsed="false">
      <c r="B186" s="16"/>
      <c r="C186" s="17"/>
      <c r="D186" s="18"/>
      <c r="E186" s="18"/>
      <c r="F186" s="17"/>
      <c r="G186" s="17"/>
      <c r="H186" s="19"/>
      <c r="I186" s="20" t="n">
        <v>0.21</v>
      </c>
      <c r="J186" s="11" t="n">
        <f aca="false">IF(H186="",0,H186*N(I186))</f>
        <v>0</v>
      </c>
      <c r="K186" s="20" t="n">
        <v>1</v>
      </c>
      <c r="L186" s="11" t="n">
        <f aca="false">IF(H186="",0,J186*N(K186))</f>
        <v>0</v>
      </c>
      <c r="M186" s="12" t="n">
        <f aca="false">IF(H186="",0,H186+J186)</f>
        <v>0</v>
      </c>
      <c r="N186" s="21" t="str">
        <f aca="false">IF(D186="","",ROUNDUP(MONTH(D186)/3,0))</f>
        <v/>
      </c>
    </row>
    <row r="187" customFormat="false" ht="15" hidden="false" customHeight="false" outlineLevel="0" collapsed="false">
      <c r="B187" s="16"/>
      <c r="C187" s="17"/>
      <c r="D187" s="18"/>
      <c r="E187" s="18"/>
      <c r="F187" s="17"/>
      <c r="G187" s="17"/>
      <c r="H187" s="19"/>
      <c r="I187" s="20" t="n">
        <v>0.21</v>
      </c>
      <c r="J187" s="11" t="n">
        <f aca="false">IF(H187="",0,H187*N(I187))</f>
        <v>0</v>
      </c>
      <c r="K187" s="20" t="n">
        <v>1</v>
      </c>
      <c r="L187" s="11" t="n">
        <f aca="false">IF(H187="",0,J187*N(K187))</f>
        <v>0</v>
      </c>
      <c r="M187" s="12" t="n">
        <f aca="false">IF(H187="",0,H187+J187)</f>
        <v>0</v>
      </c>
      <c r="N187" s="21" t="str">
        <f aca="false">IF(D187="","",ROUNDUP(MONTH(D187)/3,0))</f>
        <v/>
      </c>
    </row>
    <row r="188" customFormat="false" ht="15" hidden="false" customHeight="false" outlineLevel="0" collapsed="false">
      <c r="B188" s="16"/>
      <c r="C188" s="17"/>
      <c r="D188" s="18"/>
      <c r="E188" s="18"/>
      <c r="F188" s="17"/>
      <c r="G188" s="17"/>
      <c r="H188" s="19"/>
      <c r="I188" s="20" t="n">
        <v>0.21</v>
      </c>
      <c r="J188" s="11" t="n">
        <f aca="false">IF(H188="",0,H188*N(I188))</f>
        <v>0</v>
      </c>
      <c r="K188" s="20" t="n">
        <v>1</v>
      </c>
      <c r="L188" s="11" t="n">
        <f aca="false">IF(H188="",0,J188*N(K188))</f>
        <v>0</v>
      </c>
      <c r="M188" s="12" t="n">
        <f aca="false">IF(H188="",0,H188+J188)</f>
        <v>0</v>
      </c>
      <c r="N188" s="21" t="str">
        <f aca="false">IF(D188="","",ROUNDUP(MONTH(D188)/3,0))</f>
        <v/>
      </c>
    </row>
    <row r="189" customFormat="false" ht="15" hidden="false" customHeight="false" outlineLevel="0" collapsed="false">
      <c r="B189" s="16"/>
      <c r="C189" s="17"/>
      <c r="D189" s="18"/>
      <c r="E189" s="18"/>
      <c r="F189" s="17"/>
      <c r="G189" s="17"/>
      <c r="H189" s="19"/>
      <c r="I189" s="20" t="n">
        <v>0.21</v>
      </c>
      <c r="J189" s="11" t="n">
        <f aca="false">IF(H189="",0,H189*N(I189))</f>
        <v>0</v>
      </c>
      <c r="K189" s="20" t="n">
        <v>1</v>
      </c>
      <c r="L189" s="11" t="n">
        <f aca="false">IF(H189="",0,J189*N(K189))</f>
        <v>0</v>
      </c>
      <c r="M189" s="12" t="n">
        <f aca="false">IF(H189="",0,H189+J189)</f>
        <v>0</v>
      </c>
      <c r="N189" s="21" t="str">
        <f aca="false">IF(D189="","",ROUNDUP(MONTH(D189)/3,0))</f>
        <v/>
      </c>
    </row>
    <row r="190" customFormat="false" ht="15" hidden="false" customHeight="false" outlineLevel="0" collapsed="false">
      <c r="B190" s="16"/>
      <c r="C190" s="17"/>
      <c r="D190" s="18"/>
      <c r="E190" s="18"/>
      <c r="F190" s="17"/>
      <c r="G190" s="17"/>
      <c r="H190" s="19"/>
      <c r="I190" s="20" t="n">
        <v>0.21</v>
      </c>
      <c r="J190" s="11" t="n">
        <f aca="false">IF(H190="",0,H190*N(I190))</f>
        <v>0</v>
      </c>
      <c r="K190" s="20" t="n">
        <v>1</v>
      </c>
      <c r="L190" s="11" t="n">
        <f aca="false">IF(H190="",0,J190*N(K190))</f>
        <v>0</v>
      </c>
      <c r="M190" s="12" t="n">
        <f aca="false">IF(H190="",0,H190+J190)</f>
        <v>0</v>
      </c>
      <c r="N190" s="21" t="str">
        <f aca="false">IF(D190="","",ROUNDUP(MONTH(D190)/3,0))</f>
        <v/>
      </c>
    </row>
    <row r="191" customFormat="false" ht="15" hidden="false" customHeight="false" outlineLevel="0" collapsed="false">
      <c r="B191" s="16"/>
      <c r="C191" s="17"/>
      <c r="D191" s="18"/>
      <c r="E191" s="18"/>
      <c r="F191" s="17"/>
      <c r="G191" s="17"/>
      <c r="H191" s="19"/>
      <c r="I191" s="20" t="n">
        <v>0.21</v>
      </c>
      <c r="J191" s="11" t="n">
        <f aca="false">IF(H191="",0,H191*N(I191))</f>
        <v>0</v>
      </c>
      <c r="K191" s="20" t="n">
        <v>1</v>
      </c>
      <c r="L191" s="11" t="n">
        <f aca="false">IF(H191="",0,J191*N(K191))</f>
        <v>0</v>
      </c>
      <c r="M191" s="12" t="n">
        <f aca="false">IF(H191="",0,H191+J191)</f>
        <v>0</v>
      </c>
      <c r="N191" s="21" t="str">
        <f aca="false">IF(D191="","",ROUNDUP(MONTH(D191)/3,0))</f>
        <v/>
      </c>
    </row>
    <row r="192" customFormat="false" ht="15" hidden="false" customHeight="false" outlineLevel="0" collapsed="false">
      <c r="B192" s="16"/>
      <c r="C192" s="17"/>
      <c r="D192" s="18"/>
      <c r="E192" s="18"/>
      <c r="F192" s="17"/>
      <c r="G192" s="17"/>
      <c r="H192" s="19"/>
      <c r="I192" s="20" t="n">
        <v>0.21</v>
      </c>
      <c r="J192" s="11" t="n">
        <f aca="false">IF(H192="",0,H192*N(I192))</f>
        <v>0</v>
      </c>
      <c r="K192" s="20" t="n">
        <v>1</v>
      </c>
      <c r="L192" s="11" t="n">
        <f aca="false">IF(H192="",0,J192*N(K192))</f>
        <v>0</v>
      </c>
      <c r="M192" s="12" t="n">
        <f aca="false">IF(H192="",0,H192+J192)</f>
        <v>0</v>
      </c>
      <c r="N192" s="21" t="str">
        <f aca="false">IF(D192="","",ROUNDUP(MONTH(D192)/3,0))</f>
        <v/>
      </c>
    </row>
    <row r="193" customFormat="false" ht="15" hidden="false" customHeight="false" outlineLevel="0" collapsed="false">
      <c r="B193" s="16"/>
      <c r="C193" s="17"/>
      <c r="D193" s="18"/>
      <c r="E193" s="18"/>
      <c r="F193" s="17"/>
      <c r="G193" s="17"/>
      <c r="H193" s="19"/>
      <c r="I193" s="20" t="n">
        <v>0.21</v>
      </c>
      <c r="J193" s="11" t="n">
        <f aca="false">IF(H193="",0,H193*N(I193))</f>
        <v>0</v>
      </c>
      <c r="K193" s="20" t="n">
        <v>1</v>
      </c>
      <c r="L193" s="11" t="n">
        <f aca="false">IF(H193="",0,J193*N(K193))</f>
        <v>0</v>
      </c>
      <c r="M193" s="12" t="n">
        <f aca="false">IF(H193="",0,H193+J193)</f>
        <v>0</v>
      </c>
      <c r="N193" s="21" t="str">
        <f aca="false">IF(D193="","",ROUNDUP(MONTH(D193)/3,0))</f>
        <v/>
      </c>
    </row>
    <row r="194" customFormat="false" ht="15" hidden="false" customHeight="false" outlineLevel="0" collapsed="false">
      <c r="B194" s="16"/>
      <c r="C194" s="17"/>
      <c r="D194" s="18"/>
      <c r="E194" s="18"/>
      <c r="F194" s="17"/>
      <c r="G194" s="17"/>
      <c r="H194" s="19"/>
      <c r="I194" s="20" t="n">
        <v>0.21</v>
      </c>
      <c r="J194" s="11" t="n">
        <f aca="false">IF(H194="",0,H194*N(I194))</f>
        <v>0</v>
      </c>
      <c r="K194" s="20" t="n">
        <v>1</v>
      </c>
      <c r="L194" s="11" t="n">
        <f aca="false">IF(H194="",0,J194*N(K194))</f>
        <v>0</v>
      </c>
      <c r="M194" s="12" t="n">
        <f aca="false">IF(H194="",0,H194+J194)</f>
        <v>0</v>
      </c>
      <c r="N194" s="21" t="str">
        <f aca="false">IF(D194="","",ROUNDUP(MONTH(D194)/3,0))</f>
        <v/>
      </c>
    </row>
    <row r="195" customFormat="false" ht="15" hidden="false" customHeight="false" outlineLevel="0" collapsed="false">
      <c r="B195" s="16"/>
      <c r="C195" s="17"/>
      <c r="D195" s="18"/>
      <c r="E195" s="18"/>
      <c r="F195" s="17"/>
      <c r="G195" s="17"/>
      <c r="H195" s="19"/>
      <c r="I195" s="20" t="n">
        <v>0.21</v>
      </c>
      <c r="J195" s="11" t="n">
        <f aca="false">IF(H195="",0,H195*N(I195))</f>
        <v>0</v>
      </c>
      <c r="K195" s="20" t="n">
        <v>1</v>
      </c>
      <c r="L195" s="11" t="n">
        <f aca="false">IF(H195="",0,J195*N(K195))</f>
        <v>0</v>
      </c>
      <c r="M195" s="12" t="n">
        <f aca="false">IF(H195="",0,H195+J195)</f>
        <v>0</v>
      </c>
      <c r="N195" s="21" t="str">
        <f aca="false">IF(D195="","",ROUNDUP(MONTH(D195)/3,0))</f>
        <v/>
      </c>
    </row>
    <row r="196" customFormat="false" ht="15" hidden="false" customHeight="false" outlineLevel="0" collapsed="false">
      <c r="B196" s="16"/>
      <c r="C196" s="17"/>
      <c r="D196" s="18"/>
      <c r="E196" s="18"/>
      <c r="F196" s="17"/>
      <c r="G196" s="17"/>
      <c r="H196" s="19"/>
      <c r="I196" s="20" t="n">
        <v>0.21</v>
      </c>
      <c r="J196" s="11" t="n">
        <f aca="false">IF(H196="",0,H196*N(I196))</f>
        <v>0</v>
      </c>
      <c r="K196" s="20" t="n">
        <v>1</v>
      </c>
      <c r="L196" s="11" t="n">
        <f aca="false">IF(H196="",0,J196*N(K196))</f>
        <v>0</v>
      </c>
      <c r="M196" s="12" t="n">
        <f aca="false">IF(H196="",0,H196+J196)</f>
        <v>0</v>
      </c>
      <c r="N196" s="21" t="str">
        <f aca="false">IF(D196="","",ROUNDUP(MONTH(D196)/3,0))</f>
        <v/>
      </c>
    </row>
    <row r="197" customFormat="false" ht="15" hidden="false" customHeight="false" outlineLevel="0" collapsed="false">
      <c r="B197" s="16"/>
      <c r="C197" s="17"/>
      <c r="D197" s="18"/>
      <c r="E197" s="18"/>
      <c r="F197" s="17"/>
      <c r="G197" s="17"/>
      <c r="H197" s="19"/>
      <c r="I197" s="20" t="n">
        <v>0.21</v>
      </c>
      <c r="J197" s="11" t="n">
        <f aca="false">IF(H197="",0,H197*N(I197))</f>
        <v>0</v>
      </c>
      <c r="K197" s="20" t="n">
        <v>1</v>
      </c>
      <c r="L197" s="11" t="n">
        <f aca="false">IF(H197="",0,J197*N(K197))</f>
        <v>0</v>
      </c>
      <c r="M197" s="12" t="n">
        <f aca="false">IF(H197="",0,H197+J197)</f>
        <v>0</v>
      </c>
      <c r="N197" s="21" t="str">
        <f aca="false">IF(D197="","",ROUNDUP(MONTH(D197)/3,0))</f>
        <v/>
      </c>
    </row>
    <row r="198" customFormat="false" ht="15" hidden="false" customHeight="false" outlineLevel="0" collapsed="false">
      <c r="B198" s="16"/>
      <c r="C198" s="17"/>
      <c r="D198" s="18"/>
      <c r="E198" s="18"/>
      <c r="F198" s="17"/>
      <c r="G198" s="17"/>
      <c r="H198" s="19"/>
      <c r="I198" s="20" t="n">
        <v>0.21</v>
      </c>
      <c r="J198" s="11" t="n">
        <f aca="false">IF(H198="",0,H198*N(I198))</f>
        <v>0</v>
      </c>
      <c r="K198" s="20" t="n">
        <v>1</v>
      </c>
      <c r="L198" s="11" t="n">
        <f aca="false">IF(H198="",0,J198*N(K198))</f>
        <v>0</v>
      </c>
      <c r="M198" s="12" t="n">
        <f aca="false">IF(H198="",0,H198+J198)</f>
        <v>0</v>
      </c>
      <c r="N198" s="21" t="str">
        <f aca="false">IF(D198="","",ROUNDUP(MONTH(D198)/3,0))</f>
        <v/>
      </c>
    </row>
    <row r="199" customFormat="false" ht="15" hidden="false" customHeight="false" outlineLevel="0" collapsed="false">
      <c r="B199" s="16"/>
      <c r="C199" s="17"/>
      <c r="D199" s="18"/>
      <c r="E199" s="18"/>
      <c r="F199" s="17"/>
      <c r="G199" s="17"/>
      <c r="H199" s="19"/>
      <c r="I199" s="20" t="n">
        <v>0.21</v>
      </c>
      <c r="J199" s="11" t="n">
        <f aca="false">IF(H199="",0,H199*N(I199))</f>
        <v>0</v>
      </c>
      <c r="K199" s="20" t="n">
        <v>1</v>
      </c>
      <c r="L199" s="11" t="n">
        <f aca="false">IF(H199="",0,J199*N(K199))</f>
        <v>0</v>
      </c>
      <c r="M199" s="12" t="n">
        <f aca="false">IF(H199="",0,H199+J199)</f>
        <v>0</v>
      </c>
      <c r="N199" s="21" t="str">
        <f aca="false">IF(D199="","",ROUNDUP(MONTH(D199)/3,0))</f>
        <v/>
      </c>
    </row>
    <row r="200" customFormat="false" ht="15" hidden="false" customHeight="false" outlineLevel="0" collapsed="false">
      <c r="B200" s="16"/>
      <c r="C200" s="17"/>
      <c r="D200" s="18"/>
      <c r="E200" s="18"/>
      <c r="F200" s="17"/>
      <c r="G200" s="17"/>
      <c r="H200" s="19"/>
      <c r="I200" s="20" t="n">
        <v>0.21</v>
      </c>
      <c r="J200" s="11" t="n">
        <f aca="false">IF(H200="",0,H200*N(I200))</f>
        <v>0</v>
      </c>
      <c r="K200" s="20" t="n">
        <v>1</v>
      </c>
      <c r="L200" s="11" t="n">
        <f aca="false">IF(H200="",0,J200*N(K200))</f>
        <v>0</v>
      </c>
      <c r="M200" s="12" t="n">
        <f aca="false">IF(H200="",0,H200+J200)</f>
        <v>0</v>
      </c>
      <c r="N200" s="21" t="str">
        <f aca="false">IF(D200="","",ROUNDUP(MONTH(D200)/3,0))</f>
        <v/>
      </c>
    </row>
    <row r="201" customFormat="false" ht="15" hidden="false" customHeight="false" outlineLevel="0" collapsed="false">
      <c r="B201" s="16"/>
      <c r="C201" s="17"/>
      <c r="D201" s="18"/>
      <c r="E201" s="18"/>
      <c r="F201" s="17"/>
      <c r="G201" s="17"/>
      <c r="H201" s="19"/>
      <c r="I201" s="20" t="n">
        <v>0.21</v>
      </c>
      <c r="J201" s="11" t="n">
        <f aca="false">IF(H201="",0,H201*N(I201))</f>
        <v>0</v>
      </c>
      <c r="K201" s="20" t="n">
        <v>1</v>
      </c>
      <c r="L201" s="11" t="n">
        <f aca="false">IF(H201="",0,J201*N(K201))</f>
        <v>0</v>
      </c>
      <c r="M201" s="12" t="n">
        <f aca="false">IF(H201="",0,H201+J201)</f>
        <v>0</v>
      </c>
      <c r="N201" s="21" t="str">
        <f aca="false">IF(D201="","",ROUNDUP(MONTH(D201)/3,0))</f>
        <v/>
      </c>
    </row>
    <row r="202" customFormat="false" ht="15" hidden="false" customHeight="false" outlineLevel="0" collapsed="false">
      <c r="B202" s="16"/>
      <c r="C202" s="17"/>
      <c r="D202" s="18"/>
      <c r="E202" s="18"/>
      <c r="F202" s="17"/>
      <c r="G202" s="17"/>
      <c r="H202" s="19"/>
      <c r="I202" s="20" t="n">
        <v>0.21</v>
      </c>
      <c r="J202" s="11" t="n">
        <f aca="false">IF(H202="",0,H202*N(I202))</f>
        <v>0</v>
      </c>
      <c r="K202" s="20" t="n">
        <v>1</v>
      </c>
      <c r="L202" s="11" t="n">
        <f aca="false">IF(H202="",0,J202*N(K202))</f>
        <v>0</v>
      </c>
      <c r="M202" s="12" t="n">
        <f aca="false">IF(H202="",0,H202+J202)</f>
        <v>0</v>
      </c>
      <c r="N202" s="21" t="str">
        <f aca="false">IF(D202="","",ROUNDUP(MONTH(D202)/3,0))</f>
        <v/>
      </c>
    </row>
    <row r="203" customFormat="false" ht="15" hidden="false" customHeight="false" outlineLevel="0" collapsed="false">
      <c r="B203" s="16"/>
      <c r="C203" s="17"/>
      <c r="D203" s="18"/>
      <c r="E203" s="18"/>
      <c r="F203" s="17"/>
      <c r="G203" s="17"/>
      <c r="H203" s="19"/>
      <c r="I203" s="20" t="n">
        <v>0.21</v>
      </c>
      <c r="J203" s="11" t="n">
        <f aca="false">IF(H203="",0,H203*N(I203))</f>
        <v>0</v>
      </c>
      <c r="K203" s="20" t="n">
        <v>1</v>
      </c>
      <c r="L203" s="11" t="n">
        <f aca="false">IF(H203="",0,J203*N(K203))</f>
        <v>0</v>
      </c>
      <c r="M203" s="12" t="n">
        <f aca="false">IF(H203="",0,H203+J203)</f>
        <v>0</v>
      </c>
      <c r="N203" s="21" t="str">
        <f aca="false">IF(D203="","",ROUNDUP(MONTH(D203)/3,0))</f>
        <v/>
      </c>
    </row>
    <row r="204" customFormat="false" ht="15" hidden="false" customHeight="false" outlineLevel="0" collapsed="false">
      <c r="B204" s="16"/>
      <c r="C204" s="17"/>
      <c r="D204" s="18"/>
      <c r="E204" s="18"/>
      <c r="F204" s="17"/>
      <c r="G204" s="17"/>
      <c r="H204" s="19"/>
      <c r="I204" s="20" t="n">
        <v>0.21</v>
      </c>
      <c r="J204" s="11" t="n">
        <f aca="false">IF(H204="",0,H204*N(I204))</f>
        <v>0</v>
      </c>
      <c r="K204" s="20" t="n">
        <v>1</v>
      </c>
      <c r="L204" s="11" t="n">
        <f aca="false">IF(H204="",0,J204*N(K204))</f>
        <v>0</v>
      </c>
      <c r="M204" s="12" t="n">
        <f aca="false">IF(H204="",0,H204+J204)</f>
        <v>0</v>
      </c>
      <c r="N204" s="21" t="str">
        <f aca="false">IF(D204="","",ROUNDUP(MONTH(D204)/3,0))</f>
        <v/>
      </c>
    </row>
    <row r="205" customFormat="false" ht="15" hidden="false" customHeight="false" outlineLevel="0" collapsed="false">
      <c r="B205" s="16"/>
      <c r="C205" s="17"/>
      <c r="D205" s="18"/>
      <c r="E205" s="18"/>
      <c r="F205" s="17"/>
      <c r="G205" s="17"/>
      <c r="H205" s="19"/>
      <c r="I205" s="20" t="n">
        <v>0.21</v>
      </c>
      <c r="J205" s="11" t="n">
        <f aca="false">IF(H205="",0,H205*N(I205))</f>
        <v>0</v>
      </c>
      <c r="K205" s="20" t="n">
        <v>1</v>
      </c>
      <c r="L205" s="11" t="n">
        <f aca="false">IF(H205="",0,J205*N(K205))</f>
        <v>0</v>
      </c>
      <c r="M205" s="12" t="n">
        <f aca="false">IF(H205="",0,H205+J205)</f>
        <v>0</v>
      </c>
      <c r="N205" s="21" t="str">
        <f aca="false">IF(D205="","",ROUNDUP(MONTH(D205)/3,0))</f>
        <v/>
      </c>
    </row>
    <row r="206" customFormat="false" ht="15" hidden="false" customHeight="false" outlineLevel="0" collapsed="false">
      <c r="B206" s="16"/>
      <c r="C206" s="17"/>
      <c r="D206" s="18"/>
      <c r="E206" s="18"/>
      <c r="F206" s="17"/>
      <c r="G206" s="17"/>
      <c r="H206" s="19"/>
      <c r="I206" s="20" t="n">
        <v>0.21</v>
      </c>
      <c r="J206" s="11" t="n">
        <f aca="false">IF(H206="",0,H206*N(I206))</f>
        <v>0</v>
      </c>
      <c r="K206" s="20" t="n">
        <v>1</v>
      </c>
      <c r="L206" s="11" t="n">
        <f aca="false">IF(H206="",0,J206*N(K206))</f>
        <v>0</v>
      </c>
      <c r="M206" s="12" t="n">
        <f aca="false">IF(H206="",0,H206+J206)</f>
        <v>0</v>
      </c>
      <c r="N206" s="21" t="str">
        <f aca="false">IF(D206="","",ROUNDUP(MONTH(D206)/3,0))</f>
        <v/>
      </c>
    </row>
    <row r="207" customFormat="false" ht="15" hidden="false" customHeight="false" outlineLevel="0" collapsed="false">
      <c r="B207" s="16"/>
      <c r="C207" s="17"/>
      <c r="D207" s="18"/>
      <c r="E207" s="18"/>
      <c r="F207" s="17"/>
      <c r="G207" s="17"/>
      <c r="H207" s="19"/>
      <c r="I207" s="20" t="n">
        <v>0.21</v>
      </c>
      <c r="J207" s="11" t="n">
        <f aca="false">IF(H207="",0,H207*N(I207))</f>
        <v>0</v>
      </c>
      <c r="K207" s="20" t="n">
        <v>1</v>
      </c>
      <c r="L207" s="11" t="n">
        <f aca="false">IF(H207="",0,J207*N(K207))</f>
        <v>0</v>
      </c>
      <c r="M207" s="12" t="n">
        <f aca="false">IF(H207="",0,H207+J207)</f>
        <v>0</v>
      </c>
      <c r="N207" s="21" t="str">
        <f aca="false">IF(D207="","",ROUNDUP(MONTH(D207)/3,0))</f>
        <v/>
      </c>
    </row>
    <row r="208" customFormat="false" ht="15" hidden="false" customHeight="false" outlineLevel="0" collapsed="false">
      <c r="B208" s="16"/>
      <c r="C208" s="17"/>
      <c r="D208" s="18"/>
      <c r="E208" s="18"/>
      <c r="F208" s="17"/>
      <c r="G208" s="17"/>
      <c r="H208" s="19"/>
      <c r="I208" s="20" t="n">
        <v>0.21</v>
      </c>
      <c r="J208" s="11" t="n">
        <f aca="false">IF(H208="",0,H208*N(I208))</f>
        <v>0</v>
      </c>
      <c r="K208" s="20" t="n">
        <v>1</v>
      </c>
      <c r="L208" s="11" t="n">
        <f aca="false">IF(H208="",0,J208*N(K208))</f>
        <v>0</v>
      </c>
      <c r="M208" s="12" t="n">
        <f aca="false">IF(H208="",0,H208+J208)</f>
        <v>0</v>
      </c>
      <c r="N208" s="21" t="str">
        <f aca="false">IF(D208="","",ROUNDUP(MONTH(D208)/3,0))</f>
        <v/>
      </c>
    </row>
    <row r="209" customFormat="false" ht="15" hidden="false" customHeight="false" outlineLevel="0" collapsed="false">
      <c r="B209" s="16"/>
      <c r="C209" s="17"/>
      <c r="D209" s="18"/>
      <c r="E209" s="18"/>
      <c r="F209" s="17"/>
      <c r="G209" s="17"/>
      <c r="H209" s="19"/>
      <c r="I209" s="20" t="n">
        <v>0.21</v>
      </c>
      <c r="J209" s="11" t="n">
        <f aca="false">IF(H209="",0,H209*N(I209))</f>
        <v>0</v>
      </c>
      <c r="K209" s="20" t="n">
        <v>1</v>
      </c>
      <c r="L209" s="11" t="n">
        <f aca="false">IF(H209="",0,J209*N(K209))</f>
        <v>0</v>
      </c>
      <c r="M209" s="12" t="n">
        <f aca="false">IF(H209="",0,H209+J209)</f>
        <v>0</v>
      </c>
      <c r="N209" s="21" t="str">
        <f aca="false">IF(D209="","",ROUNDUP(MONTH(D209)/3,0))</f>
        <v/>
      </c>
    </row>
    <row r="210" customFormat="false" ht="15" hidden="false" customHeight="false" outlineLevel="0" collapsed="false">
      <c r="B210" s="16"/>
      <c r="C210" s="17"/>
      <c r="D210" s="18"/>
      <c r="E210" s="18"/>
      <c r="F210" s="17"/>
      <c r="G210" s="17"/>
      <c r="H210" s="19"/>
      <c r="I210" s="20" t="n">
        <v>0.21</v>
      </c>
      <c r="J210" s="11" t="n">
        <f aca="false">IF(H210="",0,H210*N(I210))</f>
        <v>0</v>
      </c>
      <c r="K210" s="20" t="n">
        <v>1</v>
      </c>
      <c r="L210" s="11" t="n">
        <f aca="false">IF(H210="",0,J210*N(K210))</f>
        <v>0</v>
      </c>
      <c r="M210" s="12" t="n">
        <f aca="false">IF(H210="",0,H210+J210)</f>
        <v>0</v>
      </c>
      <c r="N210" s="21" t="str">
        <f aca="false">IF(D210="","",ROUNDUP(MONTH(D210)/3,0))</f>
        <v/>
      </c>
    </row>
    <row r="211" customFormat="false" ht="15" hidden="false" customHeight="false" outlineLevel="0" collapsed="false">
      <c r="B211" s="16"/>
      <c r="C211" s="17"/>
      <c r="D211" s="18"/>
      <c r="E211" s="18"/>
      <c r="F211" s="17"/>
      <c r="G211" s="17"/>
      <c r="H211" s="19"/>
      <c r="I211" s="20" t="n">
        <v>0.21</v>
      </c>
      <c r="J211" s="11" t="n">
        <f aca="false">IF(H211="",0,H211*N(I211))</f>
        <v>0</v>
      </c>
      <c r="K211" s="20" t="n">
        <v>1</v>
      </c>
      <c r="L211" s="11" t="n">
        <f aca="false">IF(H211="",0,J211*N(K211))</f>
        <v>0</v>
      </c>
      <c r="M211" s="12" t="n">
        <f aca="false">IF(H211="",0,H211+J211)</f>
        <v>0</v>
      </c>
      <c r="N211" s="21" t="str">
        <f aca="false">IF(D211="","",ROUNDUP(MONTH(D211)/3,0))</f>
        <v/>
      </c>
    </row>
    <row r="212" customFormat="false" ht="15" hidden="false" customHeight="false" outlineLevel="0" collapsed="false">
      <c r="B212" s="16"/>
      <c r="C212" s="17"/>
      <c r="D212" s="18"/>
      <c r="E212" s="18"/>
      <c r="F212" s="17"/>
      <c r="G212" s="17"/>
      <c r="H212" s="19"/>
      <c r="I212" s="20" t="n">
        <v>0.21</v>
      </c>
      <c r="J212" s="11" t="n">
        <f aca="false">IF(H212="",0,H212*N(I212))</f>
        <v>0</v>
      </c>
      <c r="K212" s="20" t="n">
        <v>1</v>
      </c>
      <c r="L212" s="11" t="n">
        <f aca="false">IF(H212="",0,J212*N(K212))</f>
        <v>0</v>
      </c>
      <c r="M212" s="12" t="n">
        <f aca="false">IF(H212="",0,H212+J212)</f>
        <v>0</v>
      </c>
      <c r="N212" s="21" t="str">
        <f aca="false">IF(D212="","",ROUNDUP(MONTH(D212)/3,0))</f>
        <v/>
      </c>
    </row>
    <row r="213" customFormat="false" ht="15" hidden="false" customHeight="false" outlineLevel="0" collapsed="false">
      <c r="B213" s="16"/>
      <c r="C213" s="17"/>
      <c r="D213" s="18"/>
      <c r="E213" s="18"/>
      <c r="F213" s="17"/>
      <c r="G213" s="17"/>
      <c r="H213" s="19"/>
      <c r="I213" s="20" t="n">
        <v>0.21</v>
      </c>
      <c r="J213" s="11" t="n">
        <f aca="false">IF(H213="",0,H213*N(I213))</f>
        <v>0</v>
      </c>
      <c r="K213" s="20" t="n">
        <v>1</v>
      </c>
      <c r="L213" s="11" t="n">
        <f aca="false">IF(H213="",0,J213*N(K213))</f>
        <v>0</v>
      </c>
      <c r="M213" s="12" t="n">
        <f aca="false">IF(H213="",0,H213+J213)</f>
        <v>0</v>
      </c>
      <c r="N213" s="21" t="str">
        <f aca="false">IF(D213="","",ROUNDUP(MONTH(D213)/3,0))</f>
        <v/>
      </c>
    </row>
    <row r="214" customFormat="false" ht="15" hidden="false" customHeight="false" outlineLevel="0" collapsed="false">
      <c r="B214" s="16"/>
      <c r="C214" s="17"/>
      <c r="D214" s="18"/>
      <c r="E214" s="18"/>
      <c r="F214" s="17"/>
      <c r="G214" s="17"/>
      <c r="H214" s="19"/>
      <c r="I214" s="20" t="n">
        <v>0.21</v>
      </c>
      <c r="J214" s="11" t="n">
        <f aca="false">IF(H214="",0,H214*N(I214))</f>
        <v>0</v>
      </c>
      <c r="K214" s="20" t="n">
        <v>1</v>
      </c>
      <c r="L214" s="11" t="n">
        <f aca="false">IF(H214="",0,J214*N(K214))</f>
        <v>0</v>
      </c>
      <c r="M214" s="12" t="n">
        <f aca="false">IF(H214="",0,H214+J214)</f>
        <v>0</v>
      </c>
      <c r="N214" s="21" t="str">
        <f aca="false">IF(D214="","",ROUNDUP(MONTH(D214)/3,0))</f>
        <v/>
      </c>
    </row>
    <row r="215" customFormat="false" ht="15" hidden="false" customHeight="false" outlineLevel="0" collapsed="false">
      <c r="B215" s="16"/>
      <c r="C215" s="17"/>
      <c r="D215" s="18"/>
      <c r="E215" s="18"/>
      <c r="F215" s="17"/>
      <c r="G215" s="17"/>
      <c r="H215" s="19"/>
      <c r="I215" s="20" t="n">
        <v>0.21</v>
      </c>
      <c r="J215" s="11" t="n">
        <f aca="false">IF(H215="",0,H215*N(I215))</f>
        <v>0</v>
      </c>
      <c r="K215" s="20" t="n">
        <v>1</v>
      </c>
      <c r="L215" s="11" t="n">
        <f aca="false">IF(H215="",0,J215*N(K215))</f>
        <v>0</v>
      </c>
      <c r="M215" s="12" t="n">
        <f aca="false">IF(H215="",0,H215+J215)</f>
        <v>0</v>
      </c>
      <c r="N215" s="21" t="str">
        <f aca="false">IF(D215="","",ROUNDUP(MONTH(D215)/3,0))</f>
        <v/>
      </c>
    </row>
    <row r="216" customFormat="false" ht="15" hidden="false" customHeight="false" outlineLevel="0" collapsed="false">
      <c r="B216" s="16"/>
      <c r="C216" s="17"/>
      <c r="D216" s="18"/>
      <c r="E216" s="18"/>
      <c r="F216" s="17"/>
      <c r="G216" s="17"/>
      <c r="H216" s="19"/>
      <c r="I216" s="20" t="n">
        <v>0.21</v>
      </c>
      <c r="J216" s="11" t="n">
        <f aca="false">IF(H216="",0,H216*N(I216))</f>
        <v>0</v>
      </c>
      <c r="K216" s="20" t="n">
        <v>1</v>
      </c>
      <c r="L216" s="11" t="n">
        <f aca="false">IF(H216="",0,J216*N(K216))</f>
        <v>0</v>
      </c>
      <c r="M216" s="12" t="n">
        <f aca="false">IF(H216="",0,H216+J216)</f>
        <v>0</v>
      </c>
      <c r="N216" s="21" t="str">
        <f aca="false">IF(D216="","",ROUNDUP(MONTH(D216)/3,0))</f>
        <v/>
      </c>
    </row>
    <row r="217" customFormat="false" ht="15" hidden="false" customHeight="false" outlineLevel="0" collapsed="false">
      <c r="B217" s="16"/>
      <c r="C217" s="17"/>
      <c r="D217" s="18"/>
      <c r="E217" s="18"/>
      <c r="F217" s="17"/>
      <c r="G217" s="17"/>
      <c r="H217" s="19"/>
      <c r="I217" s="20" t="n">
        <v>0.21</v>
      </c>
      <c r="J217" s="11" t="n">
        <f aca="false">IF(H217="",0,H217*N(I217))</f>
        <v>0</v>
      </c>
      <c r="K217" s="20" t="n">
        <v>1</v>
      </c>
      <c r="L217" s="11" t="n">
        <f aca="false">IF(H217="",0,J217*N(K217))</f>
        <v>0</v>
      </c>
      <c r="M217" s="12" t="n">
        <f aca="false">IF(H217="",0,H217+J217)</f>
        <v>0</v>
      </c>
      <c r="N217" s="21" t="str">
        <f aca="false">IF(D217="","",ROUNDUP(MONTH(D217)/3,0))</f>
        <v/>
      </c>
    </row>
    <row r="218" customFormat="false" ht="15" hidden="false" customHeight="false" outlineLevel="0" collapsed="false">
      <c r="B218" s="16"/>
      <c r="C218" s="17"/>
      <c r="D218" s="18"/>
      <c r="E218" s="18"/>
      <c r="F218" s="17"/>
      <c r="G218" s="17"/>
      <c r="H218" s="19"/>
      <c r="I218" s="20" t="n">
        <v>0.21</v>
      </c>
      <c r="J218" s="11" t="n">
        <f aca="false">IF(H218="",0,H218*N(I218))</f>
        <v>0</v>
      </c>
      <c r="K218" s="20" t="n">
        <v>1</v>
      </c>
      <c r="L218" s="11" t="n">
        <f aca="false">IF(H218="",0,J218*N(K218))</f>
        <v>0</v>
      </c>
      <c r="M218" s="12" t="n">
        <f aca="false">IF(H218="",0,H218+J218)</f>
        <v>0</v>
      </c>
      <c r="N218" s="21" t="str">
        <f aca="false">IF(D218="","",ROUNDUP(MONTH(D218)/3,0))</f>
        <v/>
      </c>
    </row>
    <row r="219" customFormat="false" ht="15" hidden="false" customHeight="false" outlineLevel="0" collapsed="false">
      <c r="B219" s="16"/>
      <c r="C219" s="17"/>
      <c r="D219" s="18"/>
      <c r="E219" s="18"/>
      <c r="F219" s="17"/>
      <c r="G219" s="17"/>
      <c r="H219" s="19"/>
      <c r="I219" s="20" t="n">
        <v>0.21</v>
      </c>
      <c r="J219" s="11" t="n">
        <f aca="false">IF(H219="",0,H219*N(I219))</f>
        <v>0</v>
      </c>
      <c r="K219" s="20" t="n">
        <v>1</v>
      </c>
      <c r="L219" s="11" t="n">
        <f aca="false">IF(H219="",0,J219*N(K219))</f>
        <v>0</v>
      </c>
      <c r="M219" s="12" t="n">
        <f aca="false">IF(H219="",0,H219+J219)</f>
        <v>0</v>
      </c>
      <c r="N219" s="21" t="str">
        <f aca="false">IF(D219="","",ROUNDUP(MONTH(D219)/3,0))</f>
        <v/>
      </c>
    </row>
    <row r="220" customFormat="false" ht="15" hidden="false" customHeight="false" outlineLevel="0" collapsed="false">
      <c r="B220" s="16"/>
      <c r="C220" s="17"/>
      <c r="D220" s="18"/>
      <c r="E220" s="18"/>
      <c r="F220" s="17"/>
      <c r="G220" s="17"/>
      <c r="H220" s="19"/>
      <c r="I220" s="20" t="n">
        <v>0.21</v>
      </c>
      <c r="J220" s="11" t="n">
        <f aca="false">IF(H220="",0,H220*N(I220))</f>
        <v>0</v>
      </c>
      <c r="K220" s="20" t="n">
        <v>1</v>
      </c>
      <c r="L220" s="11" t="n">
        <f aca="false">IF(H220="",0,J220*N(K220))</f>
        <v>0</v>
      </c>
      <c r="M220" s="12" t="n">
        <f aca="false">IF(H220="",0,H220+J220)</f>
        <v>0</v>
      </c>
      <c r="N220" s="21" t="str">
        <f aca="false">IF(D220="","",ROUNDUP(MONTH(D220)/3,0))</f>
        <v/>
      </c>
    </row>
    <row r="221" customFormat="false" ht="15" hidden="false" customHeight="false" outlineLevel="0" collapsed="false">
      <c r="B221" s="16"/>
      <c r="C221" s="17"/>
      <c r="D221" s="18"/>
      <c r="E221" s="18"/>
      <c r="F221" s="17"/>
      <c r="G221" s="17"/>
      <c r="H221" s="19"/>
      <c r="I221" s="20" t="n">
        <v>0.21</v>
      </c>
      <c r="J221" s="11" t="n">
        <f aca="false">IF(H221="",0,H221*N(I221))</f>
        <v>0</v>
      </c>
      <c r="K221" s="20" t="n">
        <v>1</v>
      </c>
      <c r="L221" s="11" t="n">
        <f aca="false">IF(H221="",0,J221*N(K221))</f>
        <v>0</v>
      </c>
      <c r="M221" s="12" t="n">
        <f aca="false">IF(H221="",0,H221+J221)</f>
        <v>0</v>
      </c>
      <c r="N221" s="21" t="str">
        <f aca="false">IF(D221="","",ROUNDUP(MONTH(D221)/3,0))</f>
        <v/>
      </c>
    </row>
    <row r="222" customFormat="false" ht="15" hidden="false" customHeight="false" outlineLevel="0" collapsed="false">
      <c r="B222" s="16"/>
      <c r="C222" s="17"/>
      <c r="D222" s="18"/>
      <c r="E222" s="18"/>
      <c r="F222" s="17"/>
      <c r="G222" s="17"/>
      <c r="H222" s="19"/>
      <c r="I222" s="20" t="n">
        <v>0.21</v>
      </c>
      <c r="J222" s="11" t="n">
        <f aca="false">IF(H222="",0,H222*N(I222))</f>
        <v>0</v>
      </c>
      <c r="K222" s="20" t="n">
        <v>1</v>
      </c>
      <c r="L222" s="11" t="n">
        <f aca="false">IF(H222="",0,J222*N(K222))</f>
        <v>0</v>
      </c>
      <c r="M222" s="12" t="n">
        <f aca="false">IF(H222="",0,H222+J222)</f>
        <v>0</v>
      </c>
      <c r="N222" s="21" t="str">
        <f aca="false">IF(D222="","",ROUNDUP(MONTH(D222)/3,0))</f>
        <v/>
      </c>
    </row>
    <row r="223" customFormat="false" ht="15" hidden="false" customHeight="false" outlineLevel="0" collapsed="false">
      <c r="B223" s="16"/>
      <c r="C223" s="17"/>
      <c r="D223" s="18"/>
      <c r="E223" s="18"/>
      <c r="F223" s="17"/>
      <c r="G223" s="17"/>
      <c r="H223" s="19"/>
      <c r="I223" s="20" t="n">
        <v>0.21</v>
      </c>
      <c r="J223" s="11" t="n">
        <f aca="false">IF(H223="",0,H223*N(I223))</f>
        <v>0</v>
      </c>
      <c r="K223" s="20" t="n">
        <v>1</v>
      </c>
      <c r="L223" s="11" t="n">
        <f aca="false">IF(H223="",0,J223*N(K223))</f>
        <v>0</v>
      </c>
      <c r="M223" s="12" t="n">
        <f aca="false">IF(H223="",0,H223+J223)</f>
        <v>0</v>
      </c>
      <c r="N223" s="21" t="str">
        <f aca="false">IF(D223="","",ROUNDUP(MONTH(D223)/3,0))</f>
        <v/>
      </c>
    </row>
    <row r="224" customFormat="false" ht="15" hidden="false" customHeight="false" outlineLevel="0" collapsed="false">
      <c r="B224" s="16"/>
      <c r="C224" s="17"/>
      <c r="D224" s="18"/>
      <c r="E224" s="18"/>
      <c r="F224" s="17"/>
      <c r="G224" s="17"/>
      <c r="H224" s="19"/>
      <c r="I224" s="20" t="n">
        <v>0.21</v>
      </c>
      <c r="J224" s="11" t="n">
        <f aca="false">IF(H224="",0,H224*N(I224))</f>
        <v>0</v>
      </c>
      <c r="K224" s="20" t="n">
        <v>1</v>
      </c>
      <c r="L224" s="11" t="n">
        <f aca="false">IF(H224="",0,J224*N(K224))</f>
        <v>0</v>
      </c>
      <c r="M224" s="12" t="n">
        <f aca="false">IF(H224="",0,H224+J224)</f>
        <v>0</v>
      </c>
      <c r="N224" s="21" t="str">
        <f aca="false">IF(D224="","",ROUNDUP(MONTH(D224)/3,0))</f>
        <v/>
      </c>
    </row>
    <row r="225" customFormat="false" ht="15" hidden="false" customHeight="false" outlineLevel="0" collapsed="false">
      <c r="B225" s="16"/>
      <c r="C225" s="17"/>
      <c r="D225" s="18"/>
      <c r="E225" s="18"/>
      <c r="F225" s="17"/>
      <c r="G225" s="17"/>
      <c r="H225" s="19"/>
      <c r="I225" s="20" t="n">
        <v>0.21</v>
      </c>
      <c r="J225" s="11" t="n">
        <f aca="false">IF(H225="",0,H225*N(I225))</f>
        <v>0</v>
      </c>
      <c r="K225" s="20" t="n">
        <v>1</v>
      </c>
      <c r="L225" s="11" t="n">
        <f aca="false">IF(H225="",0,J225*N(K225))</f>
        <v>0</v>
      </c>
      <c r="M225" s="12" t="n">
        <f aca="false">IF(H225="",0,H225+J225)</f>
        <v>0</v>
      </c>
      <c r="N225" s="21" t="str">
        <f aca="false">IF(D225="","",ROUNDUP(MONTH(D225)/3,0))</f>
        <v/>
      </c>
    </row>
    <row r="226" customFormat="false" ht="15" hidden="false" customHeight="false" outlineLevel="0" collapsed="false">
      <c r="B226" s="16"/>
      <c r="C226" s="17"/>
      <c r="D226" s="18"/>
      <c r="E226" s="18"/>
      <c r="F226" s="17"/>
      <c r="G226" s="17"/>
      <c r="H226" s="19"/>
      <c r="I226" s="20" t="n">
        <v>0.21</v>
      </c>
      <c r="J226" s="11" t="n">
        <f aca="false">IF(H226="",0,H226*N(I226))</f>
        <v>0</v>
      </c>
      <c r="K226" s="20" t="n">
        <v>1</v>
      </c>
      <c r="L226" s="11" t="n">
        <f aca="false">IF(H226="",0,J226*N(K226))</f>
        <v>0</v>
      </c>
      <c r="M226" s="12" t="n">
        <f aca="false">IF(H226="",0,H226+J226)</f>
        <v>0</v>
      </c>
      <c r="N226" s="21" t="str">
        <f aca="false">IF(D226="","",ROUNDUP(MONTH(D226)/3,0))</f>
        <v/>
      </c>
    </row>
    <row r="227" customFormat="false" ht="15" hidden="false" customHeight="false" outlineLevel="0" collapsed="false">
      <c r="B227" s="16"/>
      <c r="C227" s="17"/>
      <c r="D227" s="18"/>
      <c r="E227" s="18"/>
      <c r="F227" s="17"/>
      <c r="G227" s="17"/>
      <c r="H227" s="19"/>
      <c r="I227" s="20" t="n">
        <v>0.21</v>
      </c>
      <c r="J227" s="11" t="n">
        <f aca="false">IF(H227="",0,H227*N(I227))</f>
        <v>0</v>
      </c>
      <c r="K227" s="20" t="n">
        <v>1</v>
      </c>
      <c r="L227" s="11" t="n">
        <f aca="false">IF(H227="",0,J227*N(K227))</f>
        <v>0</v>
      </c>
      <c r="M227" s="12" t="n">
        <f aca="false">IF(H227="",0,H227+J227)</f>
        <v>0</v>
      </c>
      <c r="N227" s="21" t="str">
        <f aca="false">IF(D227="","",ROUNDUP(MONTH(D227)/3,0))</f>
        <v/>
      </c>
    </row>
    <row r="228" customFormat="false" ht="15" hidden="false" customHeight="false" outlineLevel="0" collapsed="false">
      <c r="B228" s="16"/>
      <c r="C228" s="17"/>
      <c r="D228" s="18"/>
      <c r="E228" s="18"/>
      <c r="F228" s="17"/>
      <c r="G228" s="17"/>
      <c r="H228" s="19"/>
      <c r="I228" s="20" t="n">
        <v>0.21</v>
      </c>
      <c r="J228" s="11" t="n">
        <f aca="false">IF(H228="",0,H228*N(I228))</f>
        <v>0</v>
      </c>
      <c r="K228" s="20" t="n">
        <v>1</v>
      </c>
      <c r="L228" s="11" t="n">
        <f aca="false">IF(H228="",0,J228*N(K228))</f>
        <v>0</v>
      </c>
      <c r="M228" s="12" t="n">
        <f aca="false">IF(H228="",0,H228+J228)</f>
        <v>0</v>
      </c>
      <c r="N228" s="21" t="str">
        <f aca="false">IF(D228="","",ROUNDUP(MONTH(D228)/3,0))</f>
        <v/>
      </c>
    </row>
    <row r="229" customFormat="false" ht="15" hidden="false" customHeight="false" outlineLevel="0" collapsed="false">
      <c r="B229" s="16"/>
      <c r="C229" s="17"/>
      <c r="D229" s="18"/>
      <c r="E229" s="18"/>
      <c r="F229" s="17"/>
      <c r="G229" s="17"/>
      <c r="H229" s="19"/>
      <c r="I229" s="20" t="n">
        <v>0.21</v>
      </c>
      <c r="J229" s="11" t="n">
        <f aca="false">IF(H229="",0,H229*N(I229))</f>
        <v>0</v>
      </c>
      <c r="K229" s="20" t="n">
        <v>1</v>
      </c>
      <c r="L229" s="11" t="n">
        <f aca="false">IF(H229="",0,J229*N(K229))</f>
        <v>0</v>
      </c>
      <c r="M229" s="12" t="n">
        <f aca="false">IF(H229="",0,H229+J229)</f>
        <v>0</v>
      </c>
      <c r="N229" s="21" t="str">
        <f aca="false">IF(D229="","",ROUNDUP(MONTH(D229)/3,0))</f>
        <v/>
      </c>
    </row>
    <row r="230" customFormat="false" ht="15" hidden="false" customHeight="false" outlineLevel="0" collapsed="false">
      <c r="B230" s="16"/>
      <c r="C230" s="17"/>
      <c r="D230" s="18"/>
      <c r="E230" s="18"/>
      <c r="F230" s="17"/>
      <c r="G230" s="17"/>
      <c r="H230" s="19"/>
      <c r="I230" s="20" t="n">
        <v>0.21</v>
      </c>
      <c r="J230" s="11" t="n">
        <f aca="false">IF(H230="",0,H230*N(I230))</f>
        <v>0</v>
      </c>
      <c r="K230" s="20" t="n">
        <v>1</v>
      </c>
      <c r="L230" s="11" t="n">
        <f aca="false">IF(H230="",0,J230*N(K230))</f>
        <v>0</v>
      </c>
      <c r="M230" s="12" t="n">
        <f aca="false">IF(H230="",0,H230+J230)</f>
        <v>0</v>
      </c>
      <c r="N230" s="21" t="str">
        <f aca="false">IF(D230="","",ROUNDUP(MONTH(D230)/3,0))</f>
        <v/>
      </c>
    </row>
    <row r="231" customFormat="false" ht="15" hidden="false" customHeight="false" outlineLevel="0" collapsed="false">
      <c r="B231" s="16"/>
      <c r="C231" s="17"/>
      <c r="D231" s="18"/>
      <c r="E231" s="18"/>
      <c r="F231" s="17"/>
      <c r="G231" s="17"/>
      <c r="H231" s="19"/>
      <c r="I231" s="20" t="n">
        <v>0.21</v>
      </c>
      <c r="J231" s="11" t="n">
        <f aca="false">IF(H231="",0,H231*N(I231))</f>
        <v>0</v>
      </c>
      <c r="K231" s="20" t="n">
        <v>1</v>
      </c>
      <c r="L231" s="11" t="n">
        <f aca="false">IF(H231="",0,J231*N(K231))</f>
        <v>0</v>
      </c>
      <c r="M231" s="12" t="n">
        <f aca="false">IF(H231="",0,H231+J231)</f>
        <v>0</v>
      </c>
      <c r="N231" s="21" t="str">
        <f aca="false">IF(D231="","",ROUNDUP(MONTH(D231)/3,0))</f>
        <v/>
      </c>
    </row>
    <row r="232" customFormat="false" ht="15" hidden="false" customHeight="false" outlineLevel="0" collapsed="false">
      <c r="B232" s="16"/>
      <c r="C232" s="17"/>
      <c r="D232" s="18"/>
      <c r="E232" s="18"/>
      <c r="F232" s="17"/>
      <c r="G232" s="17"/>
      <c r="H232" s="19"/>
      <c r="I232" s="20" t="n">
        <v>0.21</v>
      </c>
      <c r="J232" s="11" t="n">
        <f aca="false">IF(H232="",0,H232*N(I232))</f>
        <v>0</v>
      </c>
      <c r="K232" s="20" t="n">
        <v>1</v>
      </c>
      <c r="L232" s="11" t="n">
        <f aca="false">IF(H232="",0,J232*N(K232))</f>
        <v>0</v>
      </c>
      <c r="M232" s="12" t="n">
        <f aca="false">IF(H232="",0,H232+J232)</f>
        <v>0</v>
      </c>
      <c r="N232" s="21" t="str">
        <f aca="false">IF(D232="","",ROUNDUP(MONTH(D232)/3,0))</f>
        <v/>
      </c>
    </row>
    <row r="233" customFormat="false" ht="15" hidden="false" customHeight="false" outlineLevel="0" collapsed="false">
      <c r="B233" s="16"/>
      <c r="C233" s="17"/>
      <c r="D233" s="18"/>
      <c r="E233" s="18"/>
      <c r="F233" s="17"/>
      <c r="G233" s="17"/>
      <c r="H233" s="19"/>
      <c r="I233" s="20" t="n">
        <v>0.21</v>
      </c>
      <c r="J233" s="11" t="n">
        <f aca="false">IF(H233="",0,H233*N(I233))</f>
        <v>0</v>
      </c>
      <c r="K233" s="20" t="n">
        <v>1</v>
      </c>
      <c r="L233" s="11" t="n">
        <f aca="false">IF(H233="",0,J233*N(K233))</f>
        <v>0</v>
      </c>
      <c r="M233" s="12" t="n">
        <f aca="false">IF(H233="",0,H233+J233)</f>
        <v>0</v>
      </c>
      <c r="N233" s="21" t="str">
        <f aca="false">IF(D233="","",ROUNDUP(MONTH(D233)/3,0))</f>
        <v/>
      </c>
    </row>
    <row r="234" customFormat="false" ht="15" hidden="false" customHeight="false" outlineLevel="0" collapsed="false">
      <c r="B234" s="16"/>
      <c r="C234" s="17"/>
      <c r="D234" s="18"/>
      <c r="E234" s="18"/>
      <c r="F234" s="17"/>
      <c r="G234" s="17"/>
      <c r="H234" s="19"/>
      <c r="I234" s="20" t="n">
        <v>0.21</v>
      </c>
      <c r="J234" s="11" t="n">
        <f aca="false">IF(H234="",0,H234*N(I234))</f>
        <v>0</v>
      </c>
      <c r="K234" s="20" t="n">
        <v>1</v>
      </c>
      <c r="L234" s="11" t="n">
        <f aca="false">IF(H234="",0,J234*N(K234))</f>
        <v>0</v>
      </c>
      <c r="M234" s="12" t="n">
        <f aca="false">IF(H234="",0,H234+J234)</f>
        <v>0</v>
      </c>
      <c r="N234" s="21" t="str">
        <f aca="false">IF(D234="","",ROUNDUP(MONTH(D234)/3,0))</f>
        <v/>
      </c>
    </row>
    <row r="235" customFormat="false" ht="15" hidden="false" customHeight="false" outlineLevel="0" collapsed="false">
      <c r="B235" s="16"/>
      <c r="C235" s="17"/>
      <c r="D235" s="18"/>
      <c r="E235" s="18"/>
      <c r="F235" s="17"/>
      <c r="G235" s="17"/>
      <c r="H235" s="19"/>
      <c r="I235" s="20" t="n">
        <v>0.21</v>
      </c>
      <c r="J235" s="11" t="n">
        <f aca="false">IF(H235="",0,H235*N(I235))</f>
        <v>0</v>
      </c>
      <c r="K235" s="20" t="n">
        <v>1</v>
      </c>
      <c r="L235" s="11" t="n">
        <f aca="false">IF(H235="",0,J235*N(K235))</f>
        <v>0</v>
      </c>
      <c r="M235" s="12" t="n">
        <f aca="false">IF(H235="",0,H235+J235)</f>
        <v>0</v>
      </c>
      <c r="N235" s="21" t="str">
        <f aca="false">IF(D235="","",ROUNDUP(MONTH(D235)/3,0))</f>
        <v/>
      </c>
    </row>
    <row r="236" customFormat="false" ht="15" hidden="false" customHeight="false" outlineLevel="0" collapsed="false">
      <c r="B236" s="16"/>
      <c r="C236" s="17"/>
      <c r="D236" s="18"/>
      <c r="E236" s="18"/>
      <c r="F236" s="17"/>
      <c r="G236" s="17"/>
      <c r="H236" s="19"/>
      <c r="I236" s="20" t="n">
        <v>0.21</v>
      </c>
      <c r="J236" s="11" t="n">
        <f aca="false">IF(H236="",0,H236*N(I236))</f>
        <v>0</v>
      </c>
      <c r="K236" s="20" t="n">
        <v>1</v>
      </c>
      <c r="L236" s="11" t="n">
        <f aca="false">IF(H236="",0,J236*N(K236))</f>
        <v>0</v>
      </c>
      <c r="M236" s="12" t="n">
        <f aca="false">IF(H236="",0,H236+J236)</f>
        <v>0</v>
      </c>
      <c r="N236" s="21" t="str">
        <f aca="false">IF(D236="","",ROUNDUP(MONTH(D236)/3,0))</f>
        <v/>
      </c>
    </row>
    <row r="237" customFormat="false" ht="15" hidden="false" customHeight="false" outlineLevel="0" collapsed="false">
      <c r="B237" s="16"/>
      <c r="C237" s="17"/>
      <c r="D237" s="18"/>
      <c r="E237" s="18"/>
      <c r="F237" s="17"/>
      <c r="G237" s="17"/>
      <c r="H237" s="19"/>
      <c r="I237" s="20" t="n">
        <v>0.21</v>
      </c>
      <c r="J237" s="11" t="n">
        <f aca="false">IF(H237="",0,H237*N(I237))</f>
        <v>0</v>
      </c>
      <c r="K237" s="20" t="n">
        <v>1</v>
      </c>
      <c r="L237" s="11" t="n">
        <f aca="false">IF(H237="",0,J237*N(K237))</f>
        <v>0</v>
      </c>
      <c r="M237" s="12" t="n">
        <f aca="false">IF(H237="",0,H237+J237)</f>
        <v>0</v>
      </c>
      <c r="N237" s="21" t="str">
        <f aca="false">IF(D237="","",ROUNDUP(MONTH(D237)/3,0))</f>
        <v/>
      </c>
    </row>
    <row r="238" customFormat="false" ht="15" hidden="false" customHeight="false" outlineLevel="0" collapsed="false">
      <c r="B238" s="16"/>
      <c r="C238" s="17"/>
      <c r="D238" s="18"/>
      <c r="E238" s="18"/>
      <c r="F238" s="17"/>
      <c r="G238" s="17"/>
      <c r="H238" s="19"/>
      <c r="I238" s="20" t="n">
        <v>0.21</v>
      </c>
      <c r="J238" s="11" t="n">
        <f aca="false">IF(H238="",0,H238*N(I238))</f>
        <v>0</v>
      </c>
      <c r="K238" s="20" t="n">
        <v>1</v>
      </c>
      <c r="L238" s="11" t="n">
        <f aca="false">IF(H238="",0,J238*N(K238))</f>
        <v>0</v>
      </c>
      <c r="M238" s="12" t="n">
        <f aca="false">IF(H238="",0,H238+J238)</f>
        <v>0</v>
      </c>
      <c r="N238" s="21" t="str">
        <f aca="false">IF(D238="","",ROUNDUP(MONTH(D238)/3,0))</f>
        <v/>
      </c>
    </row>
    <row r="239" customFormat="false" ht="15" hidden="false" customHeight="false" outlineLevel="0" collapsed="false">
      <c r="B239" s="16"/>
      <c r="C239" s="17"/>
      <c r="D239" s="18"/>
      <c r="E239" s="18"/>
      <c r="F239" s="17"/>
      <c r="G239" s="17"/>
      <c r="H239" s="19"/>
      <c r="I239" s="20" t="n">
        <v>0.21</v>
      </c>
      <c r="J239" s="11" t="n">
        <f aca="false">IF(H239="",0,H239*N(I239))</f>
        <v>0</v>
      </c>
      <c r="K239" s="20" t="n">
        <v>1</v>
      </c>
      <c r="L239" s="11" t="n">
        <f aca="false">IF(H239="",0,J239*N(K239))</f>
        <v>0</v>
      </c>
      <c r="M239" s="12" t="n">
        <f aca="false">IF(H239="",0,H239+J239)</f>
        <v>0</v>
      </c>
      <c r="N239" s="21" t="str">
        <f aca="false">IF(D239="","",ROUNDUP(MONTH(D239)/3,0))</f>
        <v/>
      </c>
    </row>
    <row r="240" customFormat="false" ht="15" hidden="false" customHeight="false" outlineLevel="0" collapsed="false">
      <c r="B240" s="16"/>
      <c r="C240" s="17"/>
      <c r="D240" s="18"/>
      <c r="E240" s="18"/>
      <c r="F240" s="17"/>
      <c r="G240" s="17"/>
      <c r="H240" s="19"/>
      <c r="I240" s="20" t="n">
        <v>0.21</v>
      </c>
      <c r="J240" s="11" t="n">
        <f aca="false">IF(H240="",0,H240*N(I240))</f>
        <v>0</v>
      </c>
      <c r="K240" s="20" t="n">
        <v>1</v>
      </c>
      <c r="L240" s="11" t="n">
        <f aca="false">IF(H240="",0,J240*N(K240))</f>
        <v>0</v>
      </c>
      <c r="M240" s="12" t="n">
        <f aca="false">IF(H240="",0,H240+J240)</f>
        <v>0</v>
      </c>
      <c r="N240" s="21" t="str">
        <f aca="false">IF(D240="","",ROUNDUP(MONTH(D240)/3,0))</f>
        <v/>
      </c>
    </row>
    <row r="241" customFormat="false" ht="15" hidden="false" customHeight="false" outlineLevel="0" collapsed="false">
      <c r="B241" s="16"/>
      <c r="C241" s="17"/>
      <c r="D241" s="18"/>
      <c r="E241" s="18"/>
      <c r="F241" s="17"/>
      <c r="G241" s="17"/>
      <c r="H241" s="19"/>
      <c r="I241" s="20" t="n">
        <v>0.21</v>
      </c>
      <c r="J241" s="11" t="n">
        <f aca="false">IF(H241="",0,H241*N(I241))</f>
        <v>0</v>
      </c>
      <c r="K241" s="20" t="n">
        <v>1</v>
      </c>
      <c r="L241" s="11" t="n">
        <f aca="false">IF(H241="",0,J241*N(K241))</f>
        <v>0</v>
      </c>
      <c r="M241" s="12" t="n">
        <f aca="false">IF(H241="",0,H241+J241)</f>
        <v>0</v>
      </c>
      <c r="N241" s="21" t="str">
        <f aca="false">IF(D241="","",ROUNDUP(MONTH(D241)/3,0))</f>
        <v/>
      </c>
    </row>
    <row r="242" customFormat="false" ht="15" hidden="false" customHeight="false" outlineLevel="0" collapsed="false">
      <c r="B242" s="16"/>
      <c r="C242" s="17"/>
      <c r="D242" s="18"/>
      <c r="E242" s="18"/>
      <c r="F242" s="17"/>
      <c r="G242" s="17"/>
      <c r="H242" s="19"/>
      <c r="I242" s="20" t="n">
        <v>0.21</v>
      </c>
      <c r="J242" s="11" t="n">
        <f aca="false">IF(H242="",0,H242*N(I242))</f>
        <v>0</v>
      </c>
      <c r="K242" s="20" t="n">
        <v>1</v>
      </c>
      <c r="L242" s="11" t="n">
        <f aca="false">IF(H242="",0,J242*N(K242))</f>
        <v>0</v>
      </c>
      <c r="M242" s="12" t="n">
        <f aca="false">IF(H242="",0,H242+J242)</f>
        <v>0</v>
      </c>
      <c r="N242" s="21" t="str">
        <f aca="false">IF(D242="","",ROUNDUP(MONTH(D242)/3,0))</f>
        <v/>
      </c>
    </row>
    <row r="243" customFormat="false" ht="15" hidden="false" customHeight="false" outlineLevel="0" collapsed="false">
      <c r="B243" s="16"/>
      <c r="C243" s="17"/>
      <c r="D243" s="18"/>
      <c r="E243" s="18"/>
      <c r="F243" s="17"/>
      <c r="G243" s="17"/>
      <c r="H243" s="19"/>
      <c r="I243" s="20" t="n">
        <v>0.21</v>
      </c>
      <c r="J243" s="11" t="n">
        <f aca="false">IF(H243="",0,H243*N(I243))</f>
        <v>0</v>
      </c>
      <c r="K243" s="20" t="n">
        <v>1</v>
      </c>
      <c r="L243" s="11" t="n">
        <f aca="false">IF(H243="",0,J243*N(K243))</f>
        <v>0</v>
      </c>
      <c r="M243" s="12" t="n">
        <f aca="false">IF(H243="",0,H243+J243)</f>
        <v>0</v>
      </c>
      <c r="N243" s="21" t="str">
        <f aca="false">IF(D243="","",ROUNDUP(MONTH(D243)/3,0))</f>
        <v/>
      </c>
    </row>
    <row r="244" customFormat="false" ht="15" hidden="false" customHeight="false" outlineLevel="0" collapsed="false">
      <c r="B244" s="16"/>
      <c r="C244" s="17"/>
      <c r="D244" s="18"/>
      <c r="E244" s="18"/>
      <c r="F244" s="17"/>
      <c r="G244" s="17"/>
      <c r="H244" s="19"/>
      <c r="I244" s="20" t="n">
        <v>0.21</v>
      </c>
      <c r="J244" s="11" t="n">
        <f aca="false">IF(H244="",0,H244*N(I244))</f>
        <v>0</v>
      </c>
      <c r="K244" s="20" t="n">
        <v>1</v>
      </c>
      <c r="L244" s="11" t="n">
        <f aca="false">IF(H244="",0,J244*N(K244))</f>
        <v>0</v>
      </c>
      <c r="M244" s="12" t="n">
        <f aca="false">IF(H244="",0,H244+J244)</f>
        <v>0</v>
      </c>
      <c r="N244" s="21" t="str">
        <f aca="false">IF(D244="","",ROUNDUP(MONTH(D244)/3,0))</f>
        <v/>
      </c>
    </row>
    <row r="245" customFormat="false" ht="15" hidden="false" customHeight="false" outlineLevel="0" collapsed="false">
      <c r="B245" s="16"/>
      <c r="C245" s="17"/>
      <c r="D245" s="18"/>
      <c r="E245" s="18"/>
      <c r="F245" s="17"/>
      <c r="G245" s="17"/>
      <c r="H245" s="19"/>
      <c r="I245" s="20" t="n">
        <v>0.21</v>
      </c>
      <c r="J245" s="11" t="n">
        <f aca="false">IF(H245="",0,H245*N(I245))</f>
        <v>0</v>
      </c>
      <c r="K245" s="20" t="n">
        <v>1</v>
      </c>
      <c r="L245" s="11" t="n">
        <f aca="false">IF(H245="",0,J245*N(K245))</f>
        <v>0</v>
      </c>
      <c r="M245" s="12" t="n">
        <f aca="false">IF(H245="",0,H245+J245)</f>
        <v>0</v>
      </c>
      <c r="N245" s="21" t="str">
        <f aca="false">IF(D245="","",ROUNDUP(MONTH(D245)/3,0))</f>
        <v/>
      </c>
    </row>
    <row r="246" customFormat="false" ht="15" hidden="false" customHeight="false" outlineLevel="0" collapsed="false">
      <c r="B246" s="16"/>
      <c r="C246" s="17"/>
      <c r="D246" s="18"/>
      <c r="E246" s="18"/>
      <c r="F246" s="17"/>
      <c r="G246" s="17"/>
      <c r="H246" s="19"/>
      <c r="I246" s="20" t="n">
        <v>0.21</v>
      </c>
      <c r="J246" s="11" t="n">
        <f aca="false">IF(H246="",0,H246*N(I246))</f>
        <v>0</v>
      </c>
      <c r="K246" s="20" t="n">
        <v>1</v>
      </c>
      <c r="L246" s="11" t="n">
        <f aca="false">IF(H246="",0,J246*N(K246))</f>
        <v>0</v>
      </c>
      <c r="M246" s="12" t="n">
        <f aca="false">IF(H246="",0,H246+J246)</f>
        <v>0</v>
      </c>
      <c r="N246" s="21" t="str">
        <f aca="false">IF(D246="","",ROUNDUP(MONTH(D246)/3,0))</f>
        <v/>
      </c>
    </row>
    <row r="247" customFormat="false" ht="15" hidden="false" customHeight="false" outlineLevel="0" collapsed="false">
      <c r="B247" s="16"/>
      <c r="C247" s="17"/>
      <c r="D247" s="18"/>
      <c r="E247" s="18"/>
      <c r="F247" s="17"/>
      <c r="G247" s="17"/>
      <c r="H247" s="19"/>
      <c r="I247" s="20" t="n">
        <v>0.21</v>
      </c>
      <c r="J247" s="11" t="n">
        <f aca="false">IF(H247="",0,H247*N(I247))</f>
        <v>0</v>
      </c>
      <c r="K247" s="20" t="n">
        <v>1</v>
      </c>
      <c r="L247" s="11" t="n">
        <f aca="false">IF(H247="",0,J247*N(K247))</f>
        <v>0</v>
      </c>
      <c r="M247" s="12" t="n">
        <f aca="false">IF(H247="",0,H247+J247)</f>
        <v>0</v>
      </c>
      <c r="N247" s="21" t="str">
        <f aca="false">IF(D247="","",ROUNDUP(MONTH(D247)/3,0))</f>
        <v/>
      </c>
    </row>
    <row r="248" customFormat="false" ht="15" hidden="false" customHeight="false" outlineLevel="0" collapsed="false">
      <c r="B248" s="16"/>
      <c r="C248" s="17"/>
      <c r="D248" s="18"/>
      <c r="E248" s="18"/>
      <c r="F248" s="17"/>
      <c r="G248" s="17"/>
      <c r="H248" s="19"/>
      <c r="I248" s="20" t="n">
        <v>0.21</v>
      </c>
      <c r="J248" s="11" t="n">
        <f aca="false">IF(H248="",0,H248*N(I248))</f>
        <v>0</v>
      </c>
      <c r="K248" s="20" t="n">
        <v>1</v>
      </c>
      <c r="L248" s="11" t="n">
        <f aca="false">IF(H248="",0,J248*N(K248))</f>
        <v>0</v>
      </c>
      <c r="M248" s="12" t="n">
        <f aca="false">IF(H248="",0,H248+J248)</f>
        <v>0</v>
      </c>
      <c r="N248" s="21" t="str">
        <f aca="false">IF(D248="","",ROUNDUP(MONTH(D248)/3,0))</f>
        <v/>
      </c>
    </row>
    <row r="249" customFormat="false" ht="15" hidden="false" customHeight="false" outlineLevel="0" collapsed="false">
      <c r="B249" s="16"/>
      <c r="C249" s="17"/>
      <c r="D249" s="18"/>
      <c r="E249" s="18"/>
      <c r="F249" s="17"/>
      <c r="G249" s="17"/>
      <c r="H249" s="19"/>
      <c r="I249" s="20" t="n">
        <v>0.21</v>
      </c>
      <c r="J249" s="11" t="n">
        <f aca="false">IF(H249="",0,H249*N(I249))</f>
        <v>0</v>
      </c>
      <c r="K249" s="20" t="n">
        <v>1</v>
      </c>
      <c r="L249" s="11" t="n">
        <f aca="false">IF(H249="",0,J249*N(K249))</f>
        <v>0</v>
      </c>
      <c r="M249" s="12" t="n">
        <f aca="false">IF(H249="",0,H249+J249)</f>
        <v>0</v>
      </c>
      <c r="N249" s="21" t="str">
        <f aca="false">IF(D249="","",ROUNDUP(MONTH(D249)/3,0))</f>
        <v/>
      </c>
    </row>
    <row r="250" customFormat="false" ht="15" hidden="false" customHeight="false" outlineLevel="0" collapsed="false">
      <c r="B250" s="16"/>
      <c r="C250" s="17"/>
      <c r="D250" s="18"/>
      <c r="E250" s="18"/>
      <c r="F250" s="17"/>
      <c r="G250" s="17"/>
      <c r="H250" s="19"/>
      <c r="I250" s="20" t="n">
        <v>0.21</v>
      </c>
      <c r="J250" s="11" t="n">
        <f aca="false">IF(H250="",0,H250*N(I250))</f>
        <v>0</v>
      </c>
      <c r="K250" s="20" t="n">
        <v>1</v>
      </c>
      <c r="L250" s="11" t="n">
        <f aca="false">IF(H250="",0,J250*N(K250))</f>
        <v>0</v>
      </c>
      <c r="M250" s="12" t="n">
        <f aca="false">IF(H250="",0,H250+J250)</f>
        <v>0</v>
      </c>
      <c r="N250" s="21" t="str">
        <f aca="false">IF(D250="","",ROUNDUP(MONTH(D250)/3,0))</f>
        <v/>
      </c>
    </row>
    <row r="251" customFormat="false" ht="15" hidden="false" customHeight="false" outlineLevel="0" collapsed="false">
      <c r="B251" s="16"/>
      <c r="C251" s="17"/>
      <c r="D251" s="18"/>
      <c r="E251" s="18"/>
      <c r="F251" s="17"/>
      <c r="G251" s="17"/>
      <c r="H251" s="19"/>
      <c r="I251" s="20" t="n">
        <v>0.21</v>
      </c>
      <c r="J251" s="11" t="n">
        <f aca="false">IF(H251="",0,H251*N(I251))</f>
        <v>0</v>
      </c>
      <c r="K251" s="20" t="n">
        <v>1</v>
      </c>
      <c r="L251" s="11" t="n">
        <f aca="false">IF(H251="",0,J251*N(K251))</f>
        <v>0</v>
      </c>
      <c r="M251" s="12" t="n">
        <f aca="false">IF(H251="",0,H251+J251)</f>
        <v>0</v>
      </c>
      <c r="N251" s="21" t="str">
        <f aca="false">IF(D251="","",ROUNDUP(MONTH(D251)/3,0))</f>
        <v/>
      </c>
    </row>
    <row r="252" customFormat="false" ht="15" hidden="false" customHeight="false" outlineLevel="0" collapsed="false">
      <c r="B252" s="16"/>
      <c r="C252" s="17"/>
      <c r="D252" s="18"/>
      <c r="E252" s="18"/>
      <c r="F252" s="17"/>
      <c r="G252" s="17"/>
      <c r="H252" s="19"/>
      <c r="I252" s="20" t="n">
        <v>0.21</v>
      </c>
      <c r="J252" s="11" t="n">
        <f aca="false">IF(H252="",0,H252*N(I252))</f>
        <v>0</v>
      </c>
      <c r="K252" s="20" t="n">
        <v>1</v>
      </c>
      <c r="L252" s="11" t="n">
        <f aca="false">IF(H252="",0,J252*N(K252))</f>
        <v>0</v>
      </c>
      <c r="M252" s="12" t="n">
        <f aca="false">IF(H252="",0,H252+J252)</f>
        <v>0</v>
      </c>
      <c r="N252" s="21" t="str">
        <f aca="false">IF(D252="","",ROUNDUP(MONTH(D252)/3,0))</f>
        <v/>
      </c>
    </row>
    <row r="253" customFormat="false" ht="15" hidden="false" customHeight="false" outlineLevel="0" collapsed="false">
      <c r="B253" s="16"/>
      <c r="C253" s="17"/>
      <c r="D253" s="18"/>
      <c r="E253" s="18"/>
      <c r="F253" s="17"/>
      <c r="G253" s="17"/>
      <c r="H253" s="19"/>
      <c r="I253" s="20" t="n">
        <v>0.21</v>
      </c>
      <c r="J253" s="11" t="n">
        <f aca="false">IF(H253="",0,H253*N(I253))</f>
        <v>0</v>
      </c>
      <c r="K253" s="20" t="n">
        <v>1</v>
      </c>
      <c r="L253" s="11" t="n">
        <f aca="false">IF(H253="",0,J253*N(K253))</f>
        <v>0</v>
      </c>
      <c r="M253" s="12" t="n">
        <f aca="false">IF(H253="",0,H253+J253)</f>
        <v>0</v>
      </c>
      <c r="N253" s="21" t="str">
        <f aca="false">IF(D253="","",ROUNDUP(MONTH(D253)/3,0))</f>
        <v/>
      </c>
    </row>
    <row r="254" customFormat="false" ht="15" hidden="false" customHeight="false" outlineLevel="0" collapsed="false">
      <c r="B254" s="16"/>
      <c r="C254" s="17"/>
      <c r="D254" s="18"/>
      <c r="E254" s="18"/>
      <c r="F254" s="17"/>
      <c r="G254" s="17"/>
      <c r="H254" s="19"/>
      <c r="I254" s="20" t="n">
        <v>0.21</v>
      </c>
      <c r="J254" s="11" t="n">
        <f aca="false">IF(H254="",0,H254*N(I254))</f>
        <v>0</v>
      </c>
      <c r="K254" s="20" t="n">
        <v>1</v>
      </c>
      <c r="L254" s="11" t="n">
        <f aca="false">IF(H254="",0,J254*N(K254))</f>
        <v>0</v>
      </c>
      <c r="M254" s="12" t="n">
        <f aca="false">IF(H254="",0,H254+J254)</f>
        <v>0</v>
      </c>
      <c r="N254" s="21" t="str">
        <f aca="false">IF(D254="","",ROUNDUP(MONTH(D254)/3,0))</f>
        <v/>
      </c>
    </row>
  </sheetData>
  <sheetProtection sheet="true" formatCells="false" formatColumns="false" formatRows="false" sort="false" autoFilter="false"/>
  <mergeCells count="1">
    <mergeCell ref="B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2026-08-11T13:49:38Z</dcterms:created>
  <dc:creator>openpyxl</dc:creator>
  <dc:description/>
  <dc:language>en-US</dc:language>
  <cp:lastModifiedBy/>
  <dcterms:modified xsi:type="dcterms:W3CDTF">2026-08-11T13:49:39Z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