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Panel" sheetId="3" state="visible" r:id="rId5"/>
    <sheet name="Presupuesto" sheetId="4" state="visible" r:id="rId6"/>
    <sheet name="Tareas" sheetId="5" state="visible" r:id="rId7"/>
  </sheets>
  <definedNames>
    <definedName function="false" hidden="true" localSheetId="4" name="_xlnm._FilterDatabase" vbProcedure="false">Tareas!$B$4:$H$84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<sst xmlns="http://schemas.openxmlformats.org/spreadsheetml/2006/main" count="112" uniqueCount="88">
  <si>
    <t xml:space="preserve">Organizar la boda</t>
  </si>
  <si>
    <t xml:space="preserve">Plantilla gratuita de PlantillasDeCalculo.com</t>
  </si>
  <si>
    <t xml:space="preserve">CÓMO USARLA</t>
  </si>
  <si>
    <t xml:space="preserve">1.  En «Panel», pon la fecha, los invitados previstos y el tope que no queréis pasar.</t>
  </si>
  <si>
    <t xml:space="preserve">2.  En «Presupuesto», una línea por partida con lo que estimáis, lo que acaba costando y lo que lleváis pagado.</t>
  </si>
  <si>
    <t xml:space="preserve">3.  «Pendiente» se calcula solo y os dice cuánto dinero queda por soltar.</t>
  </si>
  <si>
    <t xml:space="preserve">4.  En «Tareas», apuntad cada gestión con su fecha límite y de quién depende.</t>
  </si>
  <si>
    <t xml:space="preserve">5.  Las atrasadas salen en rojo y las de las próximas dos semanas en ámbar.</t>
  </si>
  <si>
    <t xml:space="preserve">6.  El panel os da los días que quedan, el coste por invitado y el margen que os queda.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</si>
  <si>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</si>
  <si>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</si>
  <si>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</si>
  <si>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</si>
  <si>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 lista de invitados va en una plantilla aparte: aquí solo hace falta el número para calcular el coste por invitado.</t>
  </si>
  <si>
    <t xml:space="preserve">Las cifras de ejemplo son de una boda de unos 120 invitados. Cambiadlas por las vuestras.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</si>
  <si>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</si>
  <si>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</si>
  <si>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Partida</t>
  </si>
  <si>
    <t xml:space="preserve">Estado</t>
  </si>
  <si>
    <t xml:space="preserve">Estado tarea</t>
  </si>
  <si>
    <t xml:space="preserve">Banquete</t>
  </si>
  <si>
    <t xml:space="preserve">Pendiente</t>
  </si>
  <si>
    <t xml:space="preserve">Lugar de la celebración</t>
  </si>
  <si>
    <t xml:space="preserve">Presupuestado</t>
  </si>
  <si>
    <t xml:space="preserve">En curso</t>
  </si>
  <si>
    <t xml:space="preserve">Ceremonia</t>
  </si>
  <si>
    <t xml:space="preserve">Reservado</t>
  </si>
  <si>
    <t xml:space="preserve">Hecha</t>
  </si>
  <si>
    <t xml:space="preserve">Fotografía</t>
  </si>
  <si>
    <t xml:space="preserve">Pagado a medias</t>
  </si>
  <si>
    <t xml:space="preserve">Vídeo</t>
  </si>
  <si>
    <t xml:space="preserve">Pagado</t>
  </si>
  <si>
    <t xml:space="preserve">Música y DJ</t>
  </si>
  <si>
    <t xml:space="preserve">Flores y decoración</t>
  </si>
  <si>
    <t xml:space="preserve">Vestido de novia</t>
  </si>
  <si>
    <t xml:space="preserve">Traje de novio</t>
  </si>
  <si>
    <t xml:space="preserve">Peluquería y maquillaje</t>
  </si>
  <si>
    <t xml:space="preserve">Anillos</t>
  </si>
  <si>
    <t xml:space="preserve">Invitaciones y papelería</t>
  </si>
  <si>
    <t xml:space="preserve">Detalles para invitados</t>
  </si>
  <si>
    <t xml:space="preserve">Transporte</t>
  </si>
  <si>
    <t xml:space="preserve">Alojamiento</t>
  </si>
  <si>
    <t xml:space="preserve">Tarta</t>
  </si>
  <si>
    <t xml:space="preserve">Barra libre</t>
  </si>
  <si>
    <t xml:space="preserve">Luna de miel</t>
  </si>
  <si>
    <t xml:space="preserve">Imprevistos</t>
  </si>
  <si>
    <t xml:space="preserve">PANEL DE LA BODA</t>
  </si>
  <si>
    <t xml:space="preserve">Fecha de la boda</t>
  </si>
  <si>
    <t xml:space="preserve">2027-06-12</t>
  </si>
  <si>
    <t xml:space="preserve">Invitados previstos</t>
  </si>
  <si>
    <t xml:space="preserve">Presupuesto máximo</t>
  </si>
  <si>
    <t xml:space="preserve">Días que quedan</t>
  </si>
  <si>
    <t xml:space="preserve">Coste estimado</t>
  </si>
  <si>
    <t xml:space="preserve">Coste real (lo que ya sabéis)</t>
  </si>
  <si>
    <t xml:space="preserve">Ya pagado</t>
  </si>
  <si>
    <t xml:space="preserve">Pendiente de pagar</t>
  </si>
  <si>
    <t xml:space="preserve">Margen sobre tu tope</t>
  </si>
  <si>
    <t xml:space="preserve">Coste por invitado (estimado)</t>
  </si>
  <si>
    <t xml:space="preserve">Tareas atrasadas</t>
  </si>
  <si>
    <t xml:space="preserve">Tareas pendientes</t>
  </si>
  <si>
    <t xml:space="preserve">El banquete se suele llevar entre el 40 % y el 50 % del total. Si en tu caso no es así, revisa las cuentas.</t>
  </si>
  <si>
    <t xml:space="preserve">PRESUPUESTO POR PARTIDAS</t>
  </si>
  <si>
    <t xml:space="preserve">Proveedor</t>
  </si>
  <si>
    <t xml:space="preserve">Estimado</t>
  </si>
  <si>
    <t xml:space="preserve">Real</t>
  </si>
  <si>
    <t xml:space="preserve">Notas</t>
  </si>
  <si>
    <t xml:space="preserve">TOTAL</t>
  </si>
  <si>
    <t xml:space="preserve">«Pendiente» usa el coste real si ya lo conoces y, si no, el estimado.</t>
  </si>
  <si>
    <t xml:space="preserve">QUÉ HAY QUE HACER</t>
  </si>
  <si>
    <t xml:space="preserve">Tarea</t>
  </si>
  <si>
    <t xml:space="preserve">De quién depende</t>
  </si>
  <si>
    <t xml:space="preserve">Fecha límite</t>
  </si>
  <si>
    <t xml:space="preserve">Días</t>
  </si>
  <si>
    <t xml:space="preserve">Aviso</t>
  </si>
  <si>
    <t xml:space="preserve">Reservar el lugar de la celebración</t>
  </si>
  <si>
    <t xml:space="preserve">Los dos</t>
  </si>
  <si>
    <t xml:space="preserve">2026-09-30</t>
  </si>
  <si>
    <t xml:space="preserve">Cerrar el catering y probar el menú</t>
  </si>
  <si>
    <t xml:space="preserve">2026-11-15</t>
  </si>
  <si>
    <t xml:space="preserve">Contratar fotógrafo</t>
  </si>
  <si>
    <t xml:space="preserve">Novia</t>
  </si>
  <si>
    <t xml:space="preserve">2026-10-31</t>
  </si>
  <si>
    <t xml:space="preserve">Enviar invitaciones</t>
  </si>
  <si>
    <t xml:space="preserve">2027-03-12</t>
  </si>
  <si>
    <t xml:space="preserve">Comprar los anillos</t>
  </si>
  <si>
    <t xml:space="preserve">2027-04-15</t>
  </si>
  <si>
    <t xml:space="preserve">Cerrar el seating plan</t>
  </si>
  <si>
    <t xml:space="preserve">2027-05-25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</si>
</sst>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"/>
    <numFmt numFmtId="167" formatCode="#,##0.00&quot; €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ECFDF5"/>
        <bgColor rgb="FFFFFDF2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ECFD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FFDF2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16"/>
  </cols>
  <sheetData>
    <row r="1" customFormat="false" ht="15" hidden="false" customHeight="false" outlineLevel="0" collapsed="false">
      <c r="A1" s="0" t="s">
        <v>17</v>
      </c>
      <c r="B1" s="0" t="s">
        <v>18</v>
      </c>
      <c r="C1" s="0" t="s">
        <v>19</v>
      </c>
    </row>
    <row r="2" customFormat="false" ht="15" hidden="false" customHeight="false" outlineLevel="0" collapsed="false">
      <c r="A2" s="0" t="s">
        <v>20</v>
      </c>
      <c r="B2" s="0" t="s">
        <v>21</v>
      </c>
      <c r="C2" s="0" t="s">
        <v>21</v>
      </c>
    </row>
    <row r="3" customFormat="false" ht="15" hidden="false" customHeight="false" outlineLevel="0" collapsed="false">
      <c r="A3" s="0" t="s">
        <v>22</v>
      </c>
      <c r="B3" s="0" t="s">
        <v>23</v>
      </c>
      <c r="C3" s="0" t="s">
        <v>24</v>
      </c>
    </row>
    <row r="4" customFormat="false" ht="15" hidden="false" customHeight="false" outlineLevel="0" collapsed="false">
      <c r="A4" s="0" t="s">
        <v>25</v>
      </c>
      <c r="B4" s="0" t="s">
        <v>26</v>
      </c>
      <c r="C4" s="0" t="s">
        <v>27</v>
      </c>
    </row>
    <row r="5" customFormat="false" ht="15" hidden="false" customHeight="false" outlineLevel="0" collapsed="false">
      <c r="A5" s="0" t="s">
        <v>28</v>
      </c>
      <c r="B5" s="0" t="s">
        <v>29</v>
      </c>
    </row>
    <row r="6" customFormat="false" ht="15" hidden="false" customHeight="false" outlineLevel="0" collapsed="false">
      <c r="A6" s="0" t="s">
        <v>30</v>
      </c>
      <c r="B6" s="0" t="s">
        <v>31</v>
      </c>
    </row>
    <row r="7" customFormat="false" ht="15" hidden="false" customHeight="false" outlineLevel="0" collapsed="false">
      <c r="A7" s="0" t="s">
        <v>32</v>
      </c>
    </row>
    <row r="8" customFormat="false" ht="15" hidden="false" customHeight="false" outlineLevel="0" collapsed="false">
      <c r="A8" s="0" t="s">
        <v>33</v>
      </c>
    </row>
    <row r="9" customFormat="false" ht="15" hidden="false" customHeight="false" outlineLevel="0" collapsed="false">
      <c r="A9" s="0" t="s">
        <v>34</v>
      </c>
    </row>
    <row r="10" customFormat="false" ht="15" hidden="false" customHeight="false" outlineLevel="0" collapsed="false">
      <c r="A10" s="0" t="s">
        <v>35</v>
      </c>
    </row>
    <row r="11" customFormat="false" ht="15" hidden="false" customHeight="false" outlineLevel="0" collapsed="false">
      <c r="A11" s="0" t="s">
        <v>36</v>
      </c>
    </row>
    <row r="12" customFormat="false" ht="15" hidden="false" customHeight="false" outlineLevel="0" collapsed="false">
      <c r="A12" s="0" t="s">
        <v>37</v>
      </c>
    </row>
    <row r="13" customFormat="false" ht="15" hidden="false" customHeight="false" outlineLevel="0" collapsed="false">
      <c r="A13" s="0" t="s">
        <v>38</v>
      </c>
    </row>
    <row r="14" customFormat="false" ht="15" hidden="false" customHeight="false" outlineLevel="0" collapsed="false">
      <c r="A14" s="0" t="s">
        <v>39</v>
      </c>
    </row>
    <row r="15" customFormat="false" ht="15" hidden="false" customHeight="false" outlineLevel="0" collapsed="false">
      <c r="A15" s="0" t="s">
        <v>40</v>
      </c>
    </row>
    <row r="16" customFormat="false" ht="15" hidden="false" customHeight="false" outlineLevel="0" collapsed="false">
      <c r="A16" s="0" t="s">
        <v>41</v>
      </c>
    </row>
    <row r="17" customFormat="false" ht="15" hidden="false" customHeight="false" outlineLevel="0" collapsed="false">
      <c r="A17" s="0" t="s">
        <v>42</v>
      </c>
    </row>
    <row r="18" customFormat="false" ht="15" hidden="false" customHeight="false" outlineLevel="0" collapsed="false">
      <c r="A18" s="0" t="s">
        <v>43</v>
      </c>
    </row>
    <row r="19" customFormat="false" ht="15" hidden="false" customHeight="false" outlineLevel="0" collapsed="false">
      <c r="A19" s="0" t="s">
        <v>44</v>
      </c>
    </row>
    <row r="20" customFormat="false" ht="15" hidden="false" customHeight="false" outlineLevel="0" collapsed="false">
      <c r="A20" s="0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20"/>
    <col collapsed="false" customWidth="true" hidden="false" outlineLevel="0" max="7" min="6" style="0" width="14"/>
  </cols>
  <sheetData>
    <row r="2" customFormat="false" ht="33.75" hidden="false" customHeight="true" outlineLevel="0" collapsed="false">
      <c r="B2" s="8" t="s">
        <v>46</v>
      </c>
      <c r="C2" s="8"/>
      <c r="D2" s="8"/>
      <c r="E2" s="8"/>
      <c r="F2" s="8"/>
      <c r="G2" s="8"/>
      <c r="H2" s="8"/>
    </row>
    <row r="4" customFormat="false" ht="15" hidden="false" customHeight="false" outlineLevel="0" collapsed="false">
      <c r="B4" s="9" t="s">
        <v>47</v>
      </c>
      <c r="C4" s="10" t="s">
        <v>48</v>
      </c>
    </row>
    <row r="5" customFormat="false" ht="15" hidden="false" customHeight="false" outlineLevel="0" collapsed="false">
      <c r="B5" s="9" t="s">
        <v>49</v>
      </c>
      <c r="C5" s="11" t="n">
        <v>120</v>
      </c>
    </row>
    <row r="6" customFormat="false" ht="15" hidden="false" customHeight="false" outlineLevel="0" collapsed="false">
      <c r="B6" s="9" t="s">
        <v>50</v>
      </c>
      <c r="C6" s="12" t="n">
        <v>25000</v>
      </c>
    </row>
    <row r="8" customFormat="false" ht="15" hidden="false" customHeight="false" outlineLevel="0" collapsed="false">
      <c r="B8" s="9" t="s">
        <v>51</v>
      </c>
      <c r="C8" s="13" t="n">
        <f aca="true">IF(C4="","",C4-TODAY())</f>
        <v>305</v>
      </c>
    </row>
    <row r="9" customFormat="false" ht="15" hidden="false" customHeight="false" outlineLevel="0" collapsed="false">
      <c r="B9" s="9" t="s">
        <v>52</v>
      </c>
      <c r="C9" s="14" t="n">
        <f aca="false">Presupuesto!$D$28</f>
        <v>19500</v>
      </c>
    </row>
    <row r="10" customFormat="false" ht="15" hidden="false" customHeight="false" outlineLevel="0" collapsed="false">
      <c r="B10" s="9" t="s">
        <v>53</v>
      </c>
      <c r="C10" s="14" t="n">
        <f aca="false">Presupuesto!$E$28</f>
        <v>11400</v>
      </c>
    </row>
    <row r="11" customFormat="false" ht="15" hidden="false" customHeight="false" outlineLevel="0" collapsed="false">
      <c r="B11" s="9" t="s">
        <v>54</v>
      </c>
      <c r="C11" s="14" t="n">
        <f aca="false">Presupuesto!$F$28</f>
        <v>3000</v>
      </c>
    </row>
    <row r="12" customFormat="false" ht="15" hidden="false" customHeight="false" outlineLevel="0" collapsed="false">
      <c r="B12" s="9" t="s">
        <v>55</v>
      </c>
      <c r="C12" s="14" t="n">
        <f aca="false">Presupuesto!$G$28</f>
        <v>16900</v>
      </c>
    </row>
    <row r="13" customFormat="false" ht="15" hidden="false" customHeight="false" outlineLevel="0" collapsed="false">
      <c r="B13" s="9" t="s">
        <v>56</v>
      </c>
      <c r="C13" s="14" t="n">
        <f aca="false">C6-C9</f>
        <v>5500</v>
      </c>
    </row>
    <row r="14" customFormat="false" ht="15" hidden="false" customHeight="false" outlineLevel="0" collapsed="false">
      <c r="B14" s="9" t="s">
        <v>57</v>
      </c>
      <c r="C14" s="14" t="n">
        <f aca="false">IF(N(C5)=0,"",C9/C5)</f>
        <v>162.5</v>
      </c>
    </row>
    <row r="15" customFormat="false" ht="15" hidden="false" customHeight="false" outlineLevel="0" collapsed="false">
      <c r="B15" s="9" t="s">
        <v>58</v>
      </c>
      <c r="C15" s="13" t="n">
        <f aca="false">COUNTIF(Tareas!$G$5:$G$84,"Atrasada")</f>
        <v>0</v>
      </c>
    </row>
    <row r="16" customFormat="false" ht="15" hidden="false" customHeight="false" outlineLevel="0" collapsed="false">
      <c r="B16" s="9" t="s">
        <v>59</v>
      </c>
      <c r="C16" s="13" t="n">
        <f aca="false">COUNTIF(Tareas!$F$5:$F$84,"Pendiente")</f>
        <v>4</v>
      </c>
    </row>
    <row r="18" customFormat="false" ht="15" hidden="false" customHeight="false" outlineLevel="0" collapsed="false">
      <c r="B18" s="7" t="s">
        <v>60</v>
      </c>
    </row>
  </sheetData>
  <sheetProtection sheet="true" formatCells="false" formatColumns="false" formatRows="false" sort="false" autoFilter="false"/>
  <mergeCells count="1">
    <mergeCell ref="B2:H2"/>
  </mergeCells>
  <conditionalFormatting sqref="C13">
    <cfRule type="expression" priority="2" aboveAverage="0" equalAverage="0" bottom="0" percent="0" rank="0" text="" dxfId="0">
      <formula>C13&lt;0</formula>
    </cfRule>
  </conditionalFormatting>
  <conditionalFormatting sqref="C15">
    <cfRule type="expression" priority="3" aboveAverage="0" equalAverage="0" bottom="0" percent="0" rank="0" text="" dxfId="0">
      <formula>C15&gt;0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7" min="4" style="0" width="14"/>
    <col collapsed="false" customWidth="true" hidden="false" outlineLevel="0" max="8" min="8" style="0" width="17"/>
    <col collapsed="false" customWidth="true" hidden="false" outlineLevel="0" max="9" min="9" style="0" width="30"/>
  </cols>
  <sheetData>
    <row r="2" customFormat="false" ht="33.75" hidden="false" customHeight="true" outlineLevel="0" collapsed="false">
      <c r="B2" s="8" t="s">
        <v>61</v>
      </c>
      <c r="C2" s="8"/>
      <c r="D2" s="8"/>
      <c r="E2" s="8"/>
      <c r="F2" s="8"/>
      <c r="G2" s="8"/>
      <c r="H2" s="8"/>
      <c r="I2" s="8"/>
    </row>
    <row r="4" customFormat="false" ht="30" hidden="false" customHeight="true" outlineLevel="0" collapsed="false">
      <c r="B4" s="15" t="s">
        <v>17</v>
      </c>
      <c r="C4" s="15" t="s">
        <v>62</v>
      </c>
      <c r="D4" s="15" t="s">
        <v>63</v>
      </c>
      <c r="E4" s="15" t="s">
        <v>64</v>
      </c>
      <c r="F4" s="15" t="s">
        <v>31</v>
      </c>
      <c r="G4" s="15" t="s">
        <v>21</v>
      </c>
      <c r="H4" s="15" t="s">
        <v>18</v>
      </c>
      <c r="I4" s="15" t="s">
        <v>65</v>
      </c>
    </row>
    <row r="5" customFormat="false" ht="15" hidden="false" customHeight="false" outlineLevel="0" collapsed="false">
      <c r="B5" s="16" t="s">
        <v>20</v>
      </c>
      <c r="C5" s="16"/>
      <c r="D5" s="12" t="n">
        <v>11000</v>
      </c>
      <c r="E5" s="12" t="n">
        <v>11400</v>
      </c>
      <c r="F5" s="12" t="n">
        <v>3000</v>
      </c>
      <c r="G5" s="17" t="n">
        <f aca="false">IF(B5="","",IF(E5="",N(D5),N(E5))-N(F5))</f>
        <v>8400</v>
      </c>
      <c r="H5" s="16"/>
      <c r="I5" s="16"/>
    </row>
    <row r="6" customFormat="false" ht="15" hidden="false" customHeight="false" outlineLevel="0" collapsed="false">
      <c r="B6" s="16" t="s">
        <v>22</v>
      </c>
      <c r="C6" s="16"/>
      <c r="D6" s="12" t="n">
        <v>2500</v>
      </c>
      <c r="E6" s="12"/>
      <c r="F6" s="12"/>
      <c r="G6" s="17" t="n">
        <f aca="false">IF(B6="","",IF(E6="",N(D6),N(E6))-N(F6))</f>
        <v>2500</v>
      </c>
      <c r="H6" s="16"/>
      <c r="I6" s="16"/>
    </row>
    <row r="7" customFormat="false" ht="15" hidden="false" customHeight="false" outlineLevel="0" collapsed="false">
      <c r="B7" s="16" t="s">
        <v>28</v>
      </c>
      <c r="C7" s="16"/>
      <c r="D7" s="12" t="n">
        <v>1800</v>
      </c>
      <c r="E7" s="12"/>
      <c r="F7" s="12"/>
      <c r="G7" s="17" t="n">
        <f aca="false">IF(B7="","",IF(E7="",N(D7),N(E7))-N(F7))</f>
        <v>1800</v>
      </c>
      <c r="H7" s="16"/>
      <c r="I7" s="16"/>
    </row>
    <row r="8" customFormat="false" ht="15" hidden="false" customHeight="false" outlineLevel="0" collapsed="false">
      <c r="B8" s="16" t="s">
        <v>32</v>
      </c>
      <c r="C8" s="16"/>
      <c r="D8" s="12" t="n">
        <v>1200</v>
      </c>
      <c r="E8" s="12"/>
      <c r="F8" s="12"/>
      <c r="G8" s="17" t="n">
        <f aca="false">IF(B8="","",IF(E8="",N(D8),N(E8))-N(F8))</f>
        <v>1200</v>
      </c>
      <c r="H8" s="16"/>
      <c r="I8" s="16"/>
    </row>
    <row r="9" customFormat="false" ht="15" hidden="false" customHeight="false" outlineLevel="0" collapsed="false">
      <c r="B9" s="16" t="s">
        <v>33</v>
      </c>
      <c r="C9" s="16"/>
      <c r="D9" s="12" t="n">
        <v>900</v>
      </c>
      <c r="E9" s="12"/>
      <c r="F9" s="12"/>
      <c r="G9" s="17" t="n">
        <f aca="false">IF(B9="","",IF(E9="",N(D9),N(E9))-N(F9))</f>
        <v>900</v>
      </c>
      <c r="H9" s="16"/>
      <c r="I9" s="16"/>
    </row>
    <row r="10" customFormat="false" ht="15" hidden="false" customHeight="false" outlineLevel="0" collapsed="false">
      <c r="B10" s="16" t="s">
        <v>34</v>
      </c>
      <c r="C10" s="16"/>
      <c r="D10" s="12" t="n">
        <v>1500</v>
      </c>
      <c r="E10" s="12"/>
      <c r="F10" s="12"/>
      <c r="G10" s="17" t="n">
        <f aca="false">IF(B10="","",IF(E10="",N(D10),N(E10))-N(F10))</f>
        <v>1500</v>
      </c>
      <c r="H10" s="16"/>
      <c r="I10" s="16"/>
    </row>
    <row r="11" customFormat="false" ht="15" hidden="false" customHeight="false" outlineLevel="0" collapsed="false">
      <c r="B11" s="16" t="s">
        <v>35</v>
      </c>
      <c r="C11" s="16"/>
      <c r="D11" s="12" t="n">
        <v>600</v>
      </c>
      <c r="E11" s="12"/>
      <c r="F11" s="12"/>
      <c r="G11" s="17" t="n">
        <f aca="false">IF(B11="","",IF(E11="",N(D11),N(E11))-N(F11))</f>
        <v>600</v>
      </c>
      <c r="H11" s="16"/>
      <c r="I11" s="16"/>
    </row>
    <row r="12" customFormat="false" ht="15" hidden="false" customHeight="false" outlineLevel="0" collapsed="false">
      <c r="B12" s="16"/>
      <c r="C12" s="16"/>
      <c r="D12" s="12"/>
      <c r="E12" s="12"/>
      <c r="F12" s="12"/>
      <c r="G12" s="17" t="str">
        <f aca="false">IF(B12="","",IF(E12="",N(D12),N(E12))-N(F12))</f>
        <v/>
      </c>
      <c r="H12" s="16"/>
      <c r="I12" s="16"/>
    </row>
    <row r="13" customFormat="false" ht="15" hidden="false" customHeight="false" outlineLevel="0" collapsed="false">
      <c r="B13" s="16"/>
      <c r="C13" s="16"/>
      <c r="D13" s="12"/>
      <c r="E13" s="12"/>
      <c r="F13" s="12"/>
      <c r="G13" s="17" t="str">
        <f aca="false">IF(B13="","",IF(E13="",N(D13),N(E13))-N(F13))</f>
        <v/>
      </c>
      <c r="H13" s="16"/>
      <c r="I13" s="16"/>
    </row>
    <row r="14" customFormat="false" ht="15" hidden="false" customHeight="false" outlineLevel="0" collapsed="false">
      <c r="B14" s="16"/>
      <c r="C14" s="16"/>
      <c r="D14" s="12"/>
      <c r="E14" s="12"/>
      <c r="F14" s="12"/>
      <c r="G14" s="17" t="str">
        <f aca="false">IF(B14="","",IF(E14="",N(D14),N(E14))-N(F14))</f>
        <v/>
      </c>
      <c r="H14" s="16"/>
      <c r="I14" s="16"/>
    </row>
    <row r="15" customFormat="false" ht="15" hidden="false" customHeight="false" outlineLevel="0" collapsed="false">
      <c r="B15" s="16"/>
      <c r="C15" s="16"/>
      <c r="D15" s="12"/>
      <c r="E15" s="12"/>
      <c r="F15" s="12"/>
      <c r="G15" s="17" t="str">
        <f aca="false">IF(B15="","",IF(E15="",N(D15),N(E15))-N(F15))</f>
        <v/>
      </c>
      <c r="H15" s="16"/>
      <c r="I15" s="16"/>
    </row>
    <row r="16" customFormat="false" ht="15" hidden="false" customHeight="false" outlineLevel="0" collapsed="false">
      <c r="B16" s="16"/>
      <c r="C16" s="16"/>
      <c r="D16" s="12"/>
      <c r="E16" s="12"/>
      <c r="F16" s="12"/>
      <c r="G16" s="17" t="str">
        <f aca="false">IF(B16="","",IF(E16="",N(D16),N(E16))-N(F16))</f>
        <v/>
      </c>
      <c r="H16" s="16"/>
      <c r="I16" s="16"/>
    </row>
    <row r="17" customFormat="false" ht="15" hidden="false" customHeight="false" outlineLevel="0" collapsed="false">
      <c r="B17" s="16"/>
      <c r="C17" s="16"/>
      <c r="D17" s="12"/>
      <c r="E17" s="12"/>
      <c r="F17" s="12"/>
      <c r="G17" s="17" t="str">
        <f aca="false">IF(B17="","",IF(E17="",N(D17),N(E17))-N(F17))</f>
        <v/>
      </c>
      <c r="H17" s="16"/>
      <c r="I17" s="16"/>
    </row>
    <row r="18" customFormat="false" ht="15" hidden="false" customHeight="false" outlineLevel="0" collapsed="false">
      <c r="B18" s="16"/>
      <c r="C18" s="16"/>
      <c r="D18" s="12"/>
      <c r="E18" s="12"/>
      <c r="F18" s="12"/>
      <c r="G18" s="17" t="str">
        <f aca="false">IF(B18="","",IF(E18="",N(D18),N(E18))-N(F18))</f>
        <v/>
      </c>
      <c r="H18" s="16"/>
      <c r="I18" s="16"/>
    </row>
    <row r="19" customFormat="false" ht="15" hidden="false" customHeight="false" outlineLevel="0" collapsed="false">
      <c r="B19" s="16"/>
      <c r="C19" s="16"/>
      <c r="D19" s="12"/>
      <c r="E19" s="12"/>
      <c r="F19" s="12"/>
      <c r="G19" s="17" t="str">
        <f aca="false">IF(B19="","",IF(E19="",N(D19),N(E19))-N(F19))</f>
        <v/>
      </c>
      <c r="H19" s="16"/>
      <c r="I19" s="16"/>
    </row>
    <row r="20" customFormat="false" ht="15" hidden="false" customHeight="false" outlineLevel="0" collapsed="false">
      <c r="B20" s="16"/>
      <c r="C20" s="16"/>
      <c r="D20" s="12"/>
      <c r="E20" s="12"/>
      <c r="F20" s="12"/>
      <c r="G20" s="17" t="str">
        <f aca="false">IF(B20="","",IF(E20="",N(D20),N(E20))-N(F20))</f>
        <v/>
      </c>
      <c r="H20" s="16"/>
      <c r="I20" s="16"/>
    </row>
    <row r="21" customFormat="false" ht="15" hidden="false" customHeight="false" outlineLevel="0" collapsed="false">
      <c r="B21" s="16"/>
      <c r="C21" s="16"/>
      <c r="D21" s="12"/>
      <c r="E21" s="12"/>
      <c r="F21" s="12"/>
      <c r="G21" s="17" t="str">
        <f aca="false">IF(B21="","",IF(E21="",N(D21),N(E21))-N(F21))</f>
        <v/>
      </c>
      <c r="H21" s="16"/>
      <c r="I21" s="16"/>
    </row>
    <row r="22" customFormat="false" ht="15" hidden="false" customHeight="false" outlineLevel="0" collapsed="false">
      <c r="B22" s="16"/>
      <c r="C22" s="16"/>
      <c r="D22" s="12"/>
      <c r="E22" s="12"/>
      <c r="F22" s="12"/>
      <c r="G22" s="17" t="str">
        <f aca="false">IF(B22="","",IF(E22="",N(D22),N(E22))-N(F22))</f>
        <v/>
      </c>
      <c r="H22" s="16"/>
      <c r="I22" s="16"/>
    </row>
    <row r="23" customFormat="false" ht="15" hidden="false" customHeight="false" outlineLevel="0" collapsed="false">
      <c r="B23" s="16"/>
      <c r="C23" s="16"/>
      <c r="D23" s="12"/>
      <c r="E23" s="12"/>
      <c r="F23" s="12"/>
      <c r="G23" s="17" t="str">
        <f aca="false">IF(B23="","",IF(E23="",N(D23),N(E23))-N(F23))</f>
        <v/>
      </c>
      <c r="H23" s="16"/>
      <c r="I23" s="16"/>
    </row>
    <row r="24" customFormat="false" ht="15" hidden="false" customHeight="false" outlineLevel="0" collapsed="false">
      <c r="B24" s="16"/>
      <c r="C24" s="16"/>
      <c r="D24" s="12"/>
      <c r="E24" s="12"/>
      <c r="F24" s="12"/>
      <c r="G24" s="17" t="str">
        <f aca="false">IF(B24="","",IF(E24="",N(D24),N(E24))-N(F24))</f>
        <v/>
      </c>
      <c r="H24" s="16"/>
      <c r="I24" s="16"/>
    </row>
    <row r="25" customFormat="false" ht="15" hidden="false" customHeight="false" outlineLevel="0" collapsed="false">
      <c r="B25" s="16"/>
      <c r="C25" s="16"/>
      <c r="D25" s="12"/>
      <c r="E25" s="12"/>
      <c r="F25" s="12"/>
      <c r="G25" s="17" t="str">
        <f aca="false">IF(B25="","",IF(E25="",N(D25),N(E25))-N(F25))</f>
        <v/>
      </c>
      <c r="H25" s="16"/>
      <c r="I25" s="16"/>
    </row>
    <row r="26" customFormat="false" ht="15" hidden="false" customHeight="false" outlineLevel="0" collapsed="false">
      <c r="B26" s="16"/>
      <c r="C26" s="16"/>
      <c r="D26" s="12"/>
      <c r="E26" s="12"/>
      <c r="F26" s="12"/>
      <c r="G26" s="17" t="str">
        <f aca="false">IF(B26="","",IF(E26="",N(D26),N(E26))-N(F26))</f>
        <v/>
      </c>
      <c r="H26" s="16"/>
      <c r="I26" s="16"/>
    </row>
    <row r="28" customFormat="false" ht="15" hidden="false" customHeight="false" outlineLevel="0" collapsed="false">
      <c r="B28" s="18" t="s">
        <v>66</v>
      </c>
      <c r="D28" s="19" t="n">
        <f aca="false">SUM(D5:D26)</f>
        <v>19500</v>
      </c>
      <c r="E28" s="19" t="n">
        <f aca="false">SUM(E5:E26)</f>
        <v>11400</v>
      </c>
      <c r="F28" s="19" t="n">
        <f aca="false">SUM(F5:F26)</f>
        <v>3000</v>
      </c>
      <c r="G28" s="19" t="n">
        <f aca="false">SUM(G5:G26)</f>
        <v>16900</v>
      </c>
    </row>
    <row r="30" customFormat="false" ht="15" hidden="false" customHeight="false" outlineLevel="0" collapsed="false">
      <c r="B30" s="7" t="s">
        <v>67</v>
      </c>
    </row>
  </sheetData>
  <sheetProtection sheet="true" formatCells="false" formatColumns="false" formatRows="false" sort="false" autoFilter="false"/>
  <mergeCells count="1">
    <mergeCell ref="B2:I2"/>
  </mergeCells>
  <dataValidations count="2">
    <dataValidation allowBlank="true" errorStyle="stop" operator="between" showDropDown="false" showErrorMessage="false" showInputMessage="false" sqref="B5:B26" type="list">
      <formula1>Listas!$A$2:$A$20</formula1>
      <formula2>0</formula2>
    </dataValidation>
    <dataValidation allowBlank="true" errorStyle="stop" operator="between" showDropDown="false" showErrorMessage="true" showInputMessage="false" sqref="H5:H26" type="list">
      <formula1>Listas!$B$2:$B$6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14"/>
    <col collapsed="false" customWidth="true" hidden="false" outlineLevel="0" max="7" min="7" style="0" width="17"/>
    <col collapsed="false" customWidth="true" hidden="false" outlineLevel="0" max="8" min="8" style="0" width="30"/>
  </cols>
  <sheetData>
    <row r="2" customFormat="false" ht="33.75" hidden="false" customHeight="true" outlineLevel="0" collapsed="false">
      <c r="B2" s="8" t="s">
        <v>68</v>
      </c>
      <c r="C2" s="8"/>
      <c r="D2" s="8"/>
      <c r="E2" s="8"/>
      <c r="F2" s="8"/>
      <c r="G2" s="8"/>
      <c r="H2" s="8"/>
    </row>
    <row r="4" customFormat="false" ht="30" hidden="false" customHeight="true" outlineLevel="0" collapsed="false">
      <c r="B4" s="15" t="s">
        <v>69</v>
      </c>
      <c r="C4" s="15" t="s">
        <v>70</v>
      </c>
      <c r="D4" s="15" t="s">
        <v>71</v>
      </c>
      <c r="E4" s="15" t="s">
        <v>72</v>
      </c>
      <c r="F4" s="15" t="s">
        <v>18</v>
      </c>
      <c r="G4" s="15" t="s">
        <v>73</v>
      </c>
      <c r="H4" s="15" t="s">
        <v>65</v>
      </c>
    </row>
    <row r="5" customFormat="false" ht="15" hidden="false" customHeight="false" outlineLevel="0" collapsed="false">
      <c r="B5" s="16" t="s">
        <v>74</v>
      </c>
      <c r="C5" s="16" t="s">
        <v>75</v>
      </c>
      <c r="D5" s="10" t="s">
        <v>76</v>
      </c>
      <c r="E5" s="20" t="n">
        <f aca="true">IF(D5="","",D5-TODAY())</f>
        <v>50</v>
      </c>
      <c r="F5" s="16" t="s">
        <v>27</v>
      </c>
      <c r="G5" s="21" t="str">
        <f aca="false">IF(B5="","",IF(F5="Hecha","",IF(E5="","Sin fecha",IF(E5&lt;0,"Atrasada",IF(E5&lt;=14,"Esta quincena","")))))</f>
        <v/>
      </c>
      <c r="H5" s="16"/>
    </row>
    <row r="6" customFormat="false" ht="15" hidden="false" customHeight="false" outlineLevel="0" collapsed="false">
      <c r="B6" s="16" t="s">
        <v>77</v>
      </c>
      <c r="C6" s="16" t="s">
        <v>75</v>
      </c>
      <c r="D6" s="10" t="s">
        <v>78</v>
      </c>
      <c r="E6" s="20" t="n">
        <f aca="true">IF(D6="","",D6-TODAY())</f>
        <v>96</v>
      </c>
      <c r="F6" s="16" t="s">
        <v>24</v>
      </c>
      <c r="G6" s="21" t="str">
        <f aca="false">IF(B6="","",IF(F6="Hecha","",IF(E6="","Sin fecha",IF(E6&lt;0,"Atrasada",IF(E6&lt;=14,"Esta quincena","")))))</f>
        <v/>
      </c>
      <c r="H6" s="16"/>
    </row>
    <row r="7" customFormat="false" ht="15" hidden="false" customHeight="false" outlineLevel="0" collapsed="false">
      <c r="B7" s="16" t="s">
        <v>79</v>
      </c>
      <c r="C7" s="16" t="s">
        <v>80</v>
      </c>
      <c r="D7" s="10" t="s">
        <v>81</v>
      </c>
      <c r="E7" s="20" t="n">
        <f aca="true">IF(D7="","",D7-TODAY())</f>
        <v>81</v>
      </c>
      <c r="F7" s="16" t="s">
        <v>21</v>
      </c>
      <c r="G7" s="21" t="str">
        <f aca="false">IF(B7="","",IF(F7="Hecha","",IF(E7="","Sin fecha",IF(E7&lt;0,"Atrasada",IF(E7&lt;=14,"Esta quincena","")))))</f>
        <v/>
      </c>
      <c r="H7" s="16"/>
    </row>
    <row r="8" customFormat="false" ht="15" hidden="false" customHeight="false" outlineLevel="0" collapsed="false">
      <c r="B8" s="16" t="s">
        <v>82</v>
      </c>
      <c r="C8" s="16" t="s">
        <v>75</v>
      </c>
      <c r="D8" s="10" t="s">
        <v>83</v>
      </c>
      <c r="E8" s="20" t="n">
        <f aca="true">IF(D8="","",D8-TODAY())</f>
        <v>213</v>
      </c>
      <c r="F8" s="16" t="s">
        <v>21</v>
      </c>
      <c r="G8" s="21" t="str">
        <f aca="false">IF(B8="","",IF(F8="Hecha","",IF(E8="","Sin fecha",IF(E8&lt;0,"Atrasada",IF(E8&lt;=14,"Esta quincena","")))))</f>
        <v/>
      </c>
      <c r="H8" s="16"/>
    </row>
    <row r="9" customFormat="false" ht="15" hidden="false" customHeight="false" outlineLevel="0" collapsed="false">
      <c r="B9" s="16" t="s">
        <v>84</v>
      </c>
      <c r="C9" s="16" t="s">
        <v>75</v>
      </c>
      <c r="D9" s="10" t="s">
        <v>85</v>
      </c>
      <c r="E9" s="20" t="n">
        <f aca="true">IF(D9="","",D9-TODAY())</f>
        <v>247</v>
      </c>
      <c r="F9" s="16" t="s">
        <v>21</v>
      </c>
      <c r="G9" s="21" t="str">
        <f aca="false">IF(B9="","",IF(F9="Hecha","",IF(E9="","Sin fecha",IF(E9&lt;0,"Atrasada",IF(E9&lt;=14,"Esta quincena","")))))</f>
        <v/>
      </c>
      <c r="H9" s="16"/>
    </row>
    <row r="10" customFormat="false" ht="15" hidden="false" customHeight="false" outlineLevel="0" collapsed="false">
      <c r="B10" s="16" t="s">
        <v>86</v>
      </c>
      <c r="C10" s="16" t="s">
        <v>75</v>
      </c>
      <c r="D10" s="10" t="s">
        <v>87</v>
      </c>
      <c r="E10" s="20" t="n">
        <f aca="true">IF(D10="","",D10-TODAY())</f>
        <v>287</v>
      </c>
      <c r="F10" s="16" t="s">
        <v>21</v>
      </c>
      <c r="G10" s="21" t="str">
        <f aca="false">IF(B10="","",IF(F10="Hecha","",IF(E10="","Sin fecha",IF(E10&lt;0,"Atrasada",IF(E10&lt;=14,"Esta quincena","")))))</f>
        <v/>
      </c>
      <c r="H10" s="16"/>
    </row>
    <row r="11" customFormat="false" ht="15" hidden="false" customHeight="false" outlineLevel="0" collapsed="false">
      <c r="B11" s="16"/>
      <c r="C11" s="16"/>
      <c r="D11" s="10"/>
      <c r="E11" s="20" t="str">
        <f aca="true">IF(D11="","",D11-TODAY())</f>
        <v/>
      </c>
      <c r="F11" s="16"/>
      <c r="G11" s="21" t="str">
        <f aca="false">IF(B11="","",IF(F11="Hecha","",IF(E11="","Sin fecha",IF(E11&lt;0,"Atrasada",IF(E11&lt;=14,"Esta quincena","")))))</f>
        <v/>
      </c>
      <c r="H11" s="16"/>
    </row>
    <row r="12" customFormat="false" ht="15" hidden="false" customHeight="false" outlineLevel="0" collapsed="false">
      <c r="B12" s="16"/>
      <c r="C12" s="16"/>
      <c r="D12" s="10"/>
      <c r="E12" s="20" t="str">
        <f aca="true">IF(D12="","",D12-TODAY())</f>
        <v/>
      </c>
      <c r="F12" s="16"/>
      <c r="G12" s="21" t="str">
        <f aca="false">IF(B12="","",IF(F12="Hecha","",IF(E12="","Sin fecha",IF(E12&lt;0,"Atrasada",IF(E12&lt;=14,"Esta quincena","")))))</f>
        <v/>
      </c>
      <c r="H12" s="16"/>
    </row>
    <row r="13" customFormat="false" ht="15" hidden="false" customHeight="false" outlineLevel="0" collapsed="false">
      <c r="B13" s="16"/>
      <c r="C13" s="16"/>
      <c r="D13" s="10"/>
      <c r="E13" s="20" t="str">
        <f aca="true">IF(D13="","",D13-TODAY())</f>
        <v/>
      </c>
      <c r="F13" s="16"/>
      <c r="G13" s="21" t="str">
        <f aca="false">IF(B13="","",IF(F13="Hecha","",IF(E13="","Sin fecha",IF(E13&lt;0,"Atrasada",IF(E13&lt;=14,"Esta quincena","")))))</f>
        <v/>
      </c>
      <c r="H13" s="16"/>
    </row>
    <row r="14" customFormat="false" ht="15" hidden="false" customHeight="false" outlineLevel="0" collapsed="false">
      <c r="B14" s="16"/>
      <c r="C14" s="16"/>
      <c r="D14" s="10"/>
      <c r="E14" s="20" t="str">
        <f aca="true">IF(D14="","",D14-TODAY())</f>
        <v/>
      </c>
      <c r="F14" s="16"/>
      <c r="G14" s="21" t="str">
        <f aca="false">IF(B14="","",IF(F14="Hecha","",IF(E14="","Sin fecha",IF(E14&lt;0,"Atrasada",IF(E14&lt;=14,"Esta quincena","")))))</f>
        <v/>
      </c>
      <c r="H14" s="16"/>
    </row>
    <row r="15" customFormat="false" ht="15" hidden="false" customHeight="false" outlineLevel="0" collapsed="false">
      <c r="B15" s="16"/>
      <c r="C15" s="16"/>
      <c r="D15" s="10"/>
      <c r="E15" s="20" t="str">
        <f aca="true">IF(D15="","",D15-TODAY())</f>
        <v/>
      </c>
      <c r="F15" s="16"/>
      <c r="G15" s="21" t="str">
        <f aca="false">IF(B15="","",IF(F15="Hecha","",IF(E15="","Sin fecha",IF(E15&lt;0,"Atrasada",IF(E15&lt;=14,"Esta quincena","")))))</f>
        <v/>
      </c>
      <c r="H15" s="16"/>
    </row>
    <row r="16" customFormat="false" ht="15" hidden="false" customHeight="false" outlineLevel="0" collapsed="false">
      <c r="B16" s="16"/>
      <c r="C16" s="16"/>
      <c r="D16" s="10"/>
      <c r="E16" s="20" t="str">
        <f aca="true">IF(D16="","",D16-TODAY())</f>
        <v/>
      </c>
      <c r="F16" s="16"/>
      <c r="G16" s="21" t="str">
        <f aca="false">IF(B16="","",IF(F16="Hecha","",IF(E16="","Sin fecha",IF(E16&lt;0,"Atrasada",IF(E16&lt;=14,"Esta quincena","")))))</f>
        <v/>
      </c>
      <c r="H16" s="16"/>
    </row>
    <row r="17" customFormat="false" ht="15" hidden="false" customHeight="false" outlineLevel="0" collapsed="false">
      <c r="B17" s="16"/>
      <c r="C17" s="16"/>
      <c r="D17" s="10"/>
      <c r="E17" s="20" t="str">
        <f aca="true">IF(D17="","",D17-TODAY())</f>
        <v/>
      </c>
      <c r="F17" s="16"/>
      <c r="G17" s="21" t="str">
        <f aca="false">IF(B17="","",IF(F17="Hecha","",IF(E17="","Sin fecha",IF(E17&lt;0,"Atrasada",IF(E17&lt;=14,"Esta quincena","")))))</f>
        <v/>
      </c>
      <c r="H17" s="16"/>
    </row>
    <row r="18" customFormat="false" ht="15" hidden="false" customHeight="false" outlineLevel="0" collapsed="false">
      <c r="B18" s="16"/>
      <c r="C18" s="16"/>
      <c r="D18" s="10"/>
      <c r="E18" s="20" t="str">
        <f aca="true">IF(D18="","",D18-TODAY())</f>
        <v/>
      </c>
      <c r="F18" s="16"/>
      <c r="G18" s="21" t="str">
        <f aca="false">IF(B18="","",IF(F18="Hecha","",IF(E18="","Sin fecha",IF(E18&lt;0,"Atrasada",IF(E18&lt;=14,"Esta quincena","")))))</f>
        <v/>
      </c>
      <c r="H18" s="16"/>
    </row>
    <row r="19" customFormat="false" ht="15" hidden="false" customHeight="false" outlineLevel="0" collapsed="false">
      <c r="B19" s="16"/>
      <c r="C19" s="16"/>
      <c r="D19" s="10"/>
      <c r="E19" s="20" t="str">
        <f aca="true">IF(D19="","",D19-TODAY())</f>
        <v/>
      </c>
      <c r="F19" s="16"/>
      <c r="G19" s="21" t="str">
        <f aca="false">IF(B19="","",IF(F19="Hecha","",IF(E19="","Sin fecha",IF(E19&lt;0,"Atrasada",IF(E19&lt;=14,"Esta quincena","")))))</f>
        <v/>
      </c>
      <c r="H19" s="16"/>
    </row>
    <row r="20" customFormat="false" ht="15" hidden="false" customHeight="false" outlineLevel="0" collapsed="false">
      <c r="B20" s="16"/>
      <c r="C20" s="16"/>
      <c r="D20" s="10"/>
      <c r="E20" s="20" t="str">
        <f aca="true">IF(D20="","",D20-TODAY())</f>
        <v/>
      </c>
      <c r="F20" s="16"/>
      <c r="G20" s="21" t="str">
        <f aca="false">IF(B20="","",IF(F20="Hecha","",IF(E20="","Sin fecha",IF(E20&lt;0,"Atrasada",IF(E20&lt;=14,"Esta quincena","")))))</f>
        <v/>
      </c>
      <c r="H20" s="16"/>
    </row>
    <row r="21" customFormat="false" ht="15" hidden="false" customHeight="false" outlineLevel="0" collapsed="false">
      <c r="B21" s="16"/>
      <c r="C21" s="16"/>
      <c r="D21" s="10"/>
      <c r="E21" s="20" t="str">
        <f aca="true">IF(D21="","",D21-TODAY())</f>
        <v/>
      </c>
      <c r="F21" s="16"/>
      <c r="G21" s="21" t="str">
        <f aca="false">IF(B21="","",IF(F21="Hecha","",IF(E21="","Sin fecha",IF(E21&lt;0,"Atrasada",IF(E21&lt;=14,"Esta quincena","")))))</f>
        <v/>
      </c>
      <c r="H21" s="16"/>
    </row>
    <row r="22" customFormat="false" ht="15" hidden="false" customHeight="false" outlineLevel="0" collapsed="false">
      <c r="B22" s="16"/>
      <c r="C22" s="16"/>
      <c r="D22" s="10"/>
      <c r="E22" s="20" t="str">
        <f aca="true">IF(D22="","",D22-TODAY())</f>
        <v/>
      </c>
      <c r="F22" s="16"/>
      <c r="G22" s="21" t="str">
        <f aca="false">IF(B22="","",IF(F22="Hecha","",IF(E22="","Sin fecha",IF(E22&lt;0,"Atrasada",IF(E22&lt;=14,"Esta quincena","")))))</f>
        <v/>
      </c>
      <c r="H22" s="16"/>
    </row>
    <row r="23" customFormat="false" ht="15" hidden="false" customHeight="false" outlineLevel="0" collapsed="false">
      <c r="B23" s="16"/>
      <c r="C23" s="16"/>
      <c r="D23" s="10"/>
      <c r="E23" s="20" t="str">
        <f aca="true">IF(D23="","",D23-TODAY())</f>
        <v/>
      </c>
      <c r="F23" s="16"/>
      <c r="G23" s="21" t="str">
        <f aca="false">IF(B23="","",IF(F23="Hecha","",IF(E23="","Sin fecha",IF(E23&lt;0,"Atrasada",IF(E23&lt;=14,"Esta quincena","")))))</f>
        <v/>
      </c>
      <c r="H23" s="16"/>
    </row>
    <row r="24" customFormat="false" ht="15" hidden="false" customHeight="false" outlineLevel="0" collapsed="false">
      <c r="B24" s="16"/>
      <c r="C24" s="16"/>
      <c r="D24" s="10"/>
      <c r="E24" s="20" t="str">
        <f aca="true">IF(D24="","",D24-TODAY())</f>
        <v/>
      </c>
      <c r="F24" s="16"/>
      <c r="G24" s="21" t="str">
        <f aca="false">IF(B24="","",IF(F24="Hecha","",IF(E24="","Sin fecha",IF(E24&lt;0,"Atrasada",IF(E24&lt;=14,"Esta quincena","")))))</f>
        <v/>
      </c>
      <c r="H24" s="16"/>
    </row>
    <row r="25" customFormat="false" ht="15" hidden="false" customHeight="false" outlineLevel="0" collapsed="false">
      <c r="B25" s="16"/>
      <c r="C25" s="16"/>
      <c r="D25" s="10"/>
      <c r="E25" s="20" t="str">
        <f aca="true">IF(D25="","",D25-TODAY())</f>
        <v/>
      </c>
      <c r="F25" s="16"/>
      <c r="G25" s="21" t="str">
        <f aca="false">IF(B25="","",IF(F25="Hecha","",IF(E25="","Sin fecha",IF(E25&lt;0,"Atrasada",IF(E25&lt;=14,"Esta quincena","")))))</f>
        <v/>
      </c>
      <c r="H25" s="16"/>
    </row>
    <row r="26" customFormat="false" ht="15" hidden="false" customHeight="false" outlineLevel="0" collapsed="false">
      <c r="B26" s="16"/>
      <c r="C26" s="16"/>
      <c r="D26" s="10"/>
      <c r="E26" s="20" t="str">
        <f aca="true">IF(D26="","",D26-TODAY())</f>
        <v/>
      </c>
      <c r="F26" s="16"/>
      <c r="G26" s="21" t="str">
        <f aca="false">IF(B26="","",IF(F26="Hecha","",IF(E26="","Sin fecha",IF(E26&lt;0,"Atrasada",IF(E26&lt;=14,"Esta quincena","")))))</f>
        <v/>
      </c>
      <c r="H26" s="16"/>
    </row>
    <row r="27" customFormat="false" ht="15" hidden="false" customHeight="false" outlineLevel="0" collapsed="false">
      <c r="B27" s="16"/>
      <c r="C27" s="16"/>
      <c r="D27" s="10"/>
      <c r="E27" s="20" t="str">
        <f aca="true">IF(D27="","",D27-TODAY())</f>
        <v/>
      </c>
      <c r="F27" s="16"/>
      <c r="G27" s="21" t="str">
        <f aca="false">IF(B27="","",IF(F27="Hecha","",IF(E27="","Sin fecha",IF(E27&lt;0,"Atrasada",IF(E27&lt;=14,"Esta quincena","")))))</f>
        <v/>
      </c>
      <c r="H27" s="16"/>
    </row>
    <row r="28" customFormat="false" ht="15" hidden="false" customHeight="false" outlineLevel="0" collapsed="false">
      <c r="B28" s="16"/>
      <c r="C28" s="16"/>
      <c r="D28" s="10"/>
      <c r="E28" s="20" t="str">
        <f aca="true">IF(D28="","",D28-TODAY())</f>
        <v/>
      </c>
      <c r="F28" s="16"/>
      <c r="G28" s="21" t="str">
        <f aca="false">IF(B28="","",IF(F28="Hecha","",IF(E28="","Sin fecha",IF(E28&lt;0,"Atrasada",IF(E28&lt;=14,"Esta quincena","")))))</f>
        <v/>
      </c>
      <c r="H28" s="16"/>
    </row>
    <row r="29" customFormat="false" ht="15" hidden="false" customHeight="false" outlineLevel="0" collapsed="false">
      <c r="B29" s="16"/>
      <c r="C29" s="16"/>
      <c r="D29" s="10"/>
      <c r="E29" s="20" t="str">
        <f aca="true">IF(D29="","",D29-TODAY())</f>
        <v/>
      </c>
      <c r="F29" s="16"/>
      <c r="G29" s="21" t="str">
        <f aca="false">IF(B29="","",IF(F29="Hecha","",IF(E29="","Sin fecha",IF(E29&lt;0,"Atrasada",IF(E29&lt;=14,"Esta quincena","")))))</f>
        <v/>
      </c>
      <c r="H29" s="16"/>
    </row>
    <row r="30" customFormat="false" ht="15" hidden="false" customHeight="false" outlineLevel="0" collapsed="false">
      <c r="B30" s="16"/>
      <c r="C30" s="16"/>
      <c r="D30" s="10"/>
      <c r="E30" s="20" t="str">
        <f aca="true">IF(D30="","",D30-TODAY())</f>
        <v/>
      </c>
      <c r="F30" s="16"/>
      <c r="G30" s="21" t="str">
        <f aca="false">IF(B30="","",IF(F30="Hecha","",IF(E30="","Sin fecha",IF(E30&lt;0,"Atrasada",IF(E30&lt;=14,"Esta quincena","")))))</f>
        <v/>
      </c>
      <c r="H30" s="16"/>
    </row>
    <row r="31" customFormat="false" ht="15" hidden="false" customHeight="false" outlineLevel="0" collapsed="false">
      <c r="B31" s="16"/>
      <c r="C31" s="16"/>
      <c r="D31" s="10"/>
      <c r="E31" s="20" t="str">
        <f aca="true">IF(D31="","",D31-TODAY())</f>
        <v/>
      </c>
      <c r="F31" s="16"/>
      <c r="G31" s="21" t="str">
        <f aca="false">IF(B31="","",IF(F31="Hecha","",IF(E31="","Sin fecha",IF(E31&lt;0,"Atrasada",IF(E31&lt;=14,"Esta quincena","")))))</f>
        <v/>
      </c>
      <c r="H31" s="16"/>
    </row>
    <row r="32" customFormat="false" ht="15" hidden="false" customHeight="false" outlineLevel="0" collapsed="false">
      <c r="B32" s="16"/>
      <c r="C32" s="16"/>
      <c r="D32" s="10"/>
      <c r="E32" s="20" t="str">
        <f aca="true">IF(D32="","",D32-TODAY())</f>
        <v/>
      </c>
      <c r="F32" s="16"/>
      <c r="G32" s="21" t="str">
        <f aca="false">IF(B32="","",IF(F32="Hecha","",IF(E32="","Sin fecha",IF(E32&lt;0,"Atrasada",IF(E32&lt;=14,"Esta quincena","")))))</f>
        <v/>
      </c>
      <c r="H32" s="16"/>
    </row>
    <row r="33" customFormat="false" ht="15" hidden="false" customHeight="false" outlineLevel="0" collapsed="false">
      <c r="B33" s="16"/>
      <c r="C33" s="16"/>
      <c r="D33" s="10"/>
      <c r="E33" s="20" t="str">
        <f aca="true">IF(D33="","",D33-TODAY())</f>
        <v/>
      </c>
      <c r="F33" s="16"/>
      <c r="G33" s="21" t="str">
        <f aca="false">IF(B33="","",IF(F33="Hecha","",IF(E33="","Sin fecha",IF(E33&lt;0,"Atrasada",IF(E33&lt;=14,"Esta quincena","")))))</f>
        <v/>
      </c>
      <c r="H33" s="16"/>
    </row>
    <row r="34" customFormat="false" ht="15" hidden="false" customHeight="false" outlineLevel="0" collapsed="false">
      <c r="B34" s="16"/>
      <c r="C34" s="16"/>
      <c r="D34" s="10"/>
      <c r="E34" s="20" t="str">
        <f aca="true">IF(D34="","",D34-TODAY())</f>
        <v/>
      </c>
      <c r="F34" s="16"/>
      <c r="G34" s="21" t="str">
        <f aca="false">IF(B34="","",IF(F34="Hecha","",IF(E34="","Sin fecha",IF(E34&lt;0,"Atrasada",IF(E34&lt;=14,"Esta quincena","")))))</f>
        <v/>
      </c>
      <c r="H34" s="16"/>
    </row>
    <row r="35" customFormat="false" ht="15" hidden="false" customHeight="false" outlineLevel="0" collapsed="false">
      <c r="B35" s="16"/>
      <c r="C35" s="16"/>
      <c r="D35" s="10"/>
      <c r="E35" s="20" t="str">
        <f aca="true">IF(D35="","",D35-TODAY())</f>
        <v/>
      </c>
      <c r="F35" s="16"/>
      <c r="G35" s="21" t="str">
        <f aca="false">IF(B35="","",IF(F35="Hecha","",IF(E35="","Sin fecha",IF(E35&lt;0,"Atrasada",IF(E35&lt;=14,"Esta quincena","")))))</f>
        <v/>
      </c>
      <c r="H35" s="16"/>
    </row>
    <row r="36" customFormat="false" ht="15" hidden="false" customHeight="false" outlineLevel="0" collapsed="false">
      <c r="B36" s="16"/>
      <c r="C36" s="16"/>
      <c r="D36" s="10"/>
      <c r="E36" s="20" t="str">
        <f aca="true">IF(D36="","",D36-TODAY())</f>
        <v/>
      </c>
      <c r="F36" s="16"/>
      <c r="G36" s="21" t="str">
        <f aca="false">IF(B36="","",IF(F36="Hecha","",IF(E36="","Sin fecha",IF(E36&lt;0,"Atrasada",IF(E36&lt;=14,"Esta quincena","")))))</f>
        <v/>
      </c>
      <c r="H36" s="16"/>
    </row>
    <row r="37" customFormat="false" ht="15" hidden="false" customHeight="false" outlineLevel="0" collapsed="false">
      <c r="B37" s="16"/>
      <c r="C37" s="16"/>
      <c r="D37" s="10"/>
      <c r="E37" s="20" t="str">
        <f aca="true">IF(D37="","",D37-TODAY())</f>
        <v/>
      </c>
      <c r="F37" s="16"/>
      <c r="G37" s="21" t="str">
        <f aca="false">IF(B37="","",IF(F37="Hecha","",IF(E37="","Sin fecha",IF(E37&lt;0,"Atrasada",IF(E37&lt;=14,"Esta quincena","")))))</f>
        <v/>
      </c>
      <c r="H37" s="16"/>
    </row>
    <row r="38" customFormat="false" ht="15" hidden="false" customHeight="false" outlineLevel="0" collapsed="false">
      <c r="B38" s="16"/>
      <c r="C38" s="16"/>
      <c r="D38" s="10"/>
      <c r="E38" s="20" t="str">
        <f aca="true">IF(D38="","",D38-TODAY())</f>
        <v/>
      </c>
      <c r="F38" s="16"/>
      <c r="G38" s="21" t="str">
        <f aca="false">IF(B38="","",IF(F38="Hecha","",IF(E38="","Sin fecha",IF(E38&lt;0,"Atrasada",IF(E38&lt;=14,"Esta quincena","")))))</f>
        <v/>
      </c>
      <c r="H38" s="16"/>
    </row>
    <row r="39" customFormat="false" ht="15" hidden="false" customHeight="false" outlineLevel="0" collapsed="false">
      <c r="B39" s="16"/>
      <c r="C39" s="16"/>
      <c r="D39" s="10"/>
      <c r="E39" s="20" t="str">
        <f aca="true">IF(D39="","",D39-TODAY())</f>
        <v/>
      </c>
      <c r="F39" s="16"/>
      <c r="G39" s="21" t="str">
        <f aca="false">IF(B39="","",IF(F39="Hecha","",IF(E39="","Sin fecha",IF(E39&lt;0,"Atrasada",IF(E39&lt;=14,"Esta quincena","")))))</f>
        <v/>
      </c>
      <c r="H39" s="16"/>
    </row>
    <row r="40" customFormat="false" ht="15" hidden="false" customHeight="false" outlineLevel="0" collapsed="false">
      <c r="B40" s="16"/>
      <c r="C40" s="16"/>
      <c r="D40" s="10"/>
      <c r="E40" s="20" t="str">
        <f aca="true">IF(D40="","",D40-TODAY())</f>
        <v/>
      </c>
      <c r="F40" s="16"/>
      <c r="G40" s="21" t="str">
        <f aca="false">IF(B40="","",IF(F40="Hecha","",IF(E40="","Sin fecha",IF(E40&lt;0,"Atrasada",IF(E40&lt;=14,"Esta quincena","")))))</f>
        <v/>
      </c>
      <c r="H40" s="16"/>
    </row>
    <row r="41" customFormat="false" ht="15" hidden="false" customHeight="false" outlineLevel="0" collapsed="false">
      <c r="B41" s="16"/>
      <c r="C41" s="16"/>
      <c r="D41" s="10"/>
      <c r="E41" s="20" t="str">
        <f aca="true">IF(D41="","",D41-TODAY())</f>
        <v/>
      </c>
      <c r="F41" s="16"/>
      <c r="G41" s="21" t="str">
        <f aca="false">IF(B41="","",IF(F41="Hecha","",IF(E41="","Sin fecha",IF(E41&lt;0,"Atrasada",IF(E41&lt;=14,"Esta quincena","")))))</f>
        <v/>
      </c>
      <c r="H41" s="16"/>
    </row>
    <row r="42" customFormat="false" ht="15" hidden="false" customHeight="false" outlineLevel="0" collapsed="false">
      <c r="B42" s="16"/>
      <c r="C42" s="16"/>
      <c r="D42" s="10"/>
      <c r="E42" s="20" t="str">
        <f aca="true">IF(D42="","",D42-TODAY())</f>
        <v/>
      </c>
      <c r="F42" s="16"/>
      <c r="G42" s="21" t="str">
        <f aca="false">IF(B42="","",IF(F42="Hecha","",IF(E42="","Sin fecha",IF(E42&lt;0,"Atrasada",IF(E42&lt;=14,"Esta quincena","")))))</f>
        <v/>
      </c>
      <c r="H42" s="16"/>
    </row>
    <row r="43" customFormat="false" ht="15" hidden="false" customHeight="false" outlineLevel="0" collapsed="false">
      <c r="B43" s="16"/>
      <c r="C43" s="16"/>
      <c r="D43" s="10"/>
      <c r="E43" s="20" t="str">
        <f aca="true">IF(D43="","",D43-TODAY())</f>
        <v/>
      </c>
      <c r="F43" s="16"/>
      <c r="G43" s="21" t="str">
        <f aca="false">IF(B43="","",IF(F43="Hecha","",IF(E43="","Sin fecha",IF(E43&lt;0,"Atrasada",IF(E43&lt;=14,"Esta quincena","")))))</f>
        <v/>
      </c>
      <c r="H43" s="16"/>
    </row>
    <row r="44" customFormat="false" ht="15" hidden="false" customHeight="false" outlineLevel="0" collapsed="false">
      <c r="B44" s="16"/>
      <c r="C44" s="16"/>
      <c r="D44" s="10"/>
      <c r="E44" s="20" t="str">
        <f aca="true">IF(D44="","",D44-TODAY())</f>
        <v/>
      </c>
      <c r="F44" s="16"/>
      <c r="G44" s="21" t="str">
        <f aca="false">IF(B44="","",IF(F44="Hecha","",IF(E44="","Sin fecha",IF(E44&lt;0,"Atrasada",IF(E44&lt;=14,"Esta quincena","")))))</f>
        <v/>
      </c>
      <c r="H44" s="16"/>
    </row>
    <row r="45" customFormat="false" ht="15" hidden="false" customHeight="false" outlineLevel="0" collapsed="false">
      <c r="B45" s="16"/>
      <c r="C45" s="16"/>
      <c r="D45" s="10"/>
      <c r="E45" s="20" t="str">
        <f aca="true">IF(D45="","",D45-TODAY())</f>
        <v/>
      </c>
      <c r="F45" s="16"/>
      <c r="G45" s="21" t="str">
        <f aca="false">IF(B45="","",IF(F45="Hecha","",IF(E45="","Sin fecha",IF(E45&lt;0,"Atrasada",IF(E45&lt;=14,"Esta quincena","")))))</f>
        <v/>
      </c>
      <c r="H45" s="16"/>
    </row>
    <row r="46" customFormat="false" ht="15" hidden="false" customHeight="false" outlineLevel="0" collapsed="false">
      <c r="B46" s="16"/>
      <c r="C46" s="16"/>
      <c r="D46" s="10"/>
      <c r="E46" s="20" t="str">
        <f aca="true">IF(D46="","",D46-TODAY())</f>
        <v/>
      </c>
      <c r="F46" s="16"/>
      <c r="G46" s="21" t="str">
        <f aca="false">IF(B46="","",IF(F46="Hecha","",IF(E46="","Sin fecha",IF(E46&lt;0,"Atrasada",IF(E46&lt;=14,"Esta quincena","")))))</f>
        <v/>
      </c>
      <c r="H46" s="16"/>
    </row>
    <row r="47" customFormat="false" ht="15" hidden="false" customHeight="false" outlineLevel="0" collapsed="false">
      <c r="B47" s="16"/>
      <c r="C47" s="16"/>
      <c r="D47" s="10"/>
      <c r="E47" s="20" t="str">
        <f aca="true">IF(D47="","",D47-TODAY())</f>
        <v/>
      </c>
      <c r="F47" s="16"/>
      <c r="G47" s="21" t="str">
        <f aca="false">IF(B47="","",IF(F47="Hecha","",IF(E47="","Sin fecha",IF(E47&lt;0,"Atrasada",IF(E47&lt;=14,"Esta quincena","")))))</f>
        <v/>
      </c>
      <c r="H47" s="16"/>
    </row>
    <row r="48" customFormat="false" ht="15" hidden="false" customHeight="false" outlineLevel="0" collapsed="false">
      <c r="B48" s="16"/>
      <c r="C48" s="16"/>
      <c r="D48" s="10"/>
      <c r="E48" s="20" t="str">
        <f aca="true">IF(D48="","",D48-TODAY())</f>
        <v/>
      </c>
      <c r="F48" s="16"/>
      <c r="G48" s="21" t="str">
        <f aca="false">IF(B48="","",IF(F48="Hecha","",IF(E48="","Sin fecha",IF(E48&lt;0,"Atrasada",IF(E48&lt;=14,"Esta quincena","")))))</f>
        <v/>
      </c>
      <c r="H48" s="16"/>
    </row>
    <row r="49" customFormat="false" ht="15" hidden="false" customHeight="false" outlineLevel="0" collapsed="false">
      <c r="B49" s="16"/>
      <c r="C49" s="16"/>
      <c r="D49" s="10"/>
      <c r="E49" s="20" t="str">
        <f aca="true">IF(D49="","",D49-TODAY())</f>
        <v/>
      </c>
      <c r="F49" s="16"/>
      <c r="G49" s="21" t="str">
        <f aca="false">IF(B49="","",IF(F49="Hecha","",IF(E49="","Sin fecha",IF(E49&lt;0,"Atrasada",IF(E49&lt;=14,"Esta quincena","")))))</f>
        <v/>
      </c>
      <c r="H49" s="16"/>
    </row>
    <row r="50" customFormat="false" ht="15" hidden="false" customHeight="false" outlineLevel="0" collapsed="false">
      <c r="B50" s="16"/>
      <c r="C50" s="16"/>
      <c r="D50" s="10"/>
      <c r="E50" s="20" t="str">
        <f aca="true">IF(D50="","",D50-TODAY())</f>
        <v/>
      </c>
      <c r="F50" s="16"/>
      <c r="G50" s="21" t="str">
        <f aca="false">IF(B50="","",IF(F50="Hecha","",IF(E50="","Sin fecha",IF(E50&lt;0,"Atrasada",IF(E50&lt;=14,"Esta quincena","")))))</f>
        <v/>
      </c>
      <c r="H50" s="16"/>
    </row>
    <row r="51" customFormat="false" ht="15" hidden="false" customHeight="false" outlineLevel="0" collapsed="false">
      <c r="B51" s="16"/>
      <c r="C51" s="16"/>
      <c r="D51" s="10"/>
      <c r="E51" s="20" t="str">
        <f aca="true">IF(D51="","",D51-TODAY())</f>
        <v/>
      </c>
      <c r="F51" s="16"/>
      <c r="G51" s="21" t="str">
        <f aca="false">IF(B51="","",IF(F51="Hecha","",IF(E51="","Sin fecha",IF(E51&lt;0,"Atrasada",IF(E51&lt;=14,"Esta quincena","")))))</f>
        <v/>
      </c>
      <c r="H51" s="16"/>
    </row>
    <row r="52" customFormat="false" ht="15" hidden="false" customHeight="false" outlineLevel="0" collapsed="false">
      <c r="B52" s="16"/>
      <c r="C52" s="16"/>
      <c r="D52" s="10"/>
      <c r="E52" s="20" t="str">
        <f aca="true">IF(D52="","",D52-TODAY())</f>
        <v/>
      </c>
      <c r="F52" s="16"/>
      <c r="G52" s="21" t="str">
        <f aca="false">IF(B52="","",IF(F52="Hecha","",IF(E52="","Sin fecha",IF(E52&lt;0,"Atrasada",IF(E52&lt;=14,"Esta quincena","")))))</f>
        <v/>
      </c>
      <c r="H52" s="16"/>
    </row>
    <row r="53" customFormat="false" ht="15" hidden="false" customHeight="false" outlineLevel="0" collapsed="false">
      <c r="B53" s="16"/>
      <c r="C53" s="16"/>
      <c r="D53" s="10"/>
      <c r="E53" s="20" t="str">
        <f aca="true">IF(D53="","",D53-TODAY())</f>
        <v/>
      </c>
      <c r="F53" s="16"/>
      <c r="G53" s="21" t="str">
        <f aca="false">IF(B53="","",IF(F53="Hecha","",IF(E53="","Sin fecha",IF(E53&lt;0,"Atrasada",IF(E53&lt;=14,"Esta quincena","")))))</f>
        <v/>
      </c>
      <c r="H53" s="16"/>
    </row>
    <row r="54" customFormat="false" ht="15" hidden="false" customHeight="false" outlineLevel="0" collapsed="false">
      <c r="B54" s="16"/>
      <c r="C54" s="16"/>
      <c r="D54" s="10"/>
      <c r="E54" s="20" t="str">
        <f aca="true">IF(D54="","",D54-TODAY())</f>
        <v/>
      </c>
      <c r="F54" s="16"/>
      <c r="G54" s="21" t="str">
        <f aca="false">IF(B54="","",IF(F54="Hecha","",IF(E54="","Sin fecha",IF(E54&lt;0,"Atrasada",IF(E54&lt;=14,"Esta quincena","")))))</f>
        <v/>
      </c>
      <c r="H54" s="16"/>
    </row>
    <row r="55" customFormat="false" ht="15" hidden="false" customHeight="false" outlineLevel="0" collapsed="false">
      <c r="B55" s="16"/>
      <c r="C55" s="16"/>
      <c r="D55" s="10"/>
      <c r="E55" s="20" t="str">
        <f aca="true">IF(D55="","",D55-TODAY())</f>
        <v/>
      </c>
      <c r="F55" s="16"/>
      <c r="G55" s="21" t="str">
        <f aca="false">IF(B55="","",IF(F55="Hecha","",IF(E55="","Sin fecha",IF(E55&lt;0,"Atrasada",IF(E55&lt;=14,"Esta quincena","")))))</f>
        <v/>
      </c>
      <c r="H55" s="16"/>
    </row>
    <row r="56" customFormat="false" ht="15" hidden="false" customHeight="false" outlineLevel="0" collapsed="false">
      <c r="B56" s="16"/>
      <c r="C56" s="16"/>
      <c r="D56" s="10"/>
      <c r="E56" s="20" t="str">
        <f aca="true">IF(D56="","",D56-TODAY())</f>
        <v/>
      </c>
      <c r="F56" s="16"/>
      <c r="G56" s="21" t="str">
        <f aca="false">IF(B56="","",IF(F56="Hecha","",IF(E56="","Sin fecha",IF(E56&lt;0,"Atrasada",IF(E56&lt;=14,"Esta quincena","")))))</f>
        <v/>
      </c>
      <c r="H56" s="16"/>
    </row>
    <row r="57" customFormat="false" ht="15" hidden="false" customHeight="false" outlineLevel="0" collapsed="false">
      <c r="B57" s="16"/>
      <c r="C57" s="16"/>
      <c r="D57" s="10"/>
      <c r="E57" s="20" t="str">
        <f aca="true">IF(D57="","",D57-TODAY())</f>
        <v/>
      </c>
      <c r="F57" s="16"/>
      <c r="G57" s="21" t="str">
        <f aca="false">IF(B57="","",IF(F57="Hecha","",IF(E57="","Sin fecha",IF(E57&lt;0,"Atrasada",IF(E57&lt;=14,"Esta quincena","")))))</f>
        <v/>
      </c>
      <c r="H57" s="16"/>
    </row>
    <row r="58" customFormat="false" ht="15" hidden="false" customHeight="false" outlineLevel="0" collapsed="false">
      <c r="B58" s="16"/>
      <c r="C58" s="16"/>
      <c r="D58" s="10"/>
      <c r="E58" s="20" t="str">
        <f aca="true">IF(D58="","",D58-TODAY())</f>
        <v/>
      </c>
      <c r="F58" s="16"/>
      <c r="G58" s="21" t="str">
        <f aca="false">IF(B58="","",IF(F58="Hecha","",IF(E58="","Sin fecha",IF(E58&lt;0,"Atrasada",IF(E58&lt;=14,"Esta quincena","")))))</f>
        <v/>
      </c>
      <c r="H58" s="16"/>
    </row>
    <row r="59" customFormat="false" ht="15" hidden="false" customHeight="false" outlineLevel="0" collapsed="false">
      <c r="B59" s="16"/>
      <c r="C59" s="16"/>
      <c r="D59" s="10"/>
      <c r="E59" s="20" t="str">
        <f aca="true">IF(D59="","",D59-TODAY())</f>
        <v/>
      </c>
      <c r="F59" s="16"/>
      <c r="G59" s="21" t="str">
        <f aca="false">IF(B59="","",IF(F59="Hecha","",IF(E59="","Sin fecha",IF(E59&lt;0,"Atrasada",IF(E59&lt;=14,"Esta quincena","")))))</f>
        <v/>
      </c>
      <c r="H59" s="16"/>
    </row>
    <row r="60" customFormat="false" ht="15" hidden="false" customHeight="false" outlineLevel="0" collapsed="false">
      <c r="B60" s="16"/>
      <c r="C60" s="16"/>
      <c r="D60" s="10"/>
      <c r="E60" s="20" t="str">
        <f aca="true">IF(D60="","",D60-TODAY())</f>
        <v/>
      </c>
      <c r="F60" s="16"/>
      <c r="G60" s="21" t="str">
        <f aca="false">IF(B60="","",IF(F60="Hecha","",IF(E60="","Sin fecha",IF(E60&lt;0,"Atrasada",IF(E60&lt;=14,"Esta quincena","")))))</f>
        <v/>
      </c>
      <c r="H60" s="16"/>
    </row>
    <row r="61" customFormat="false" ht="15" hidden="false" customHeight="false" outlineLevel="0" collapsed="false">
      <c r="B61" s="16"/>
      <c r="C61" s="16"/>
      <c r="D61" s="10"/>
      <c r="E61" s="20" t="str">
        <f aca="true">IF(D61="","",D61-TODAY())</f>
        <v/>
      </c>
      <c r="F61" s="16"/>
      <c r="G61" s="21" t="str">
        <f aca="false">IF(B61="","",IF(F61="Hecha","",IF(E61="","Sin fecha",IF(E61&lt;0,"Atrasada",IF(E61&lt;=14,"Esta quincena","")))))</f>
        <v/>
      </c>
      <c r="H61" s="16"/>
    </row>
    <row r="62" customFormat="false" ht="15" hidden="false" customHeight="false" outlineLevel="0" collapsed="false">
      <c r="B62" s="16"/>
      <c r="C62" s="16"/>
      <c r="D62" s="10"/>
      <c r="E62" s="20" t="str">
        <f aca="true">IF(D62="","",D62-TODAY())</f>
        <v/>
      </c>
      <c r="F62" s="16"/>
      <c r="G62" s="21" t="str">
        <f aca="false">IF(B62="","",IF(F62="Hecha","",IF(E62="","Sin fecha",IF(E62&lt;0,"Atrasada",IF(E62&lt;=14,"Esta quincena","")))))</f>
        <v/>
      </c>
      <c r="H62" s="16"/>
    </row>
    <row r="63" customFormat="false" ht="15" hidden="false" customHeight="false" outlineLevel="0" collapsed="false">
      <c r="B63" s="16"/>
      <c r="C63" s="16"/>
      <c r="D63" s="10"/>
      <c r="E63" s="20" t="str">
        <f aca="true">IF(D63="","",D63-TODAY())</f>
        <v/>
      </c>
      <c r="F63" s="16"/>
      <c r="G63" s="21" t="str">
        <f aca="false">IF(B63="","",IF(F63="Hecha","",IF(E63="","Sin fecha",IF(E63&lt;0,"Atrasada",IF(E63&lt;=14,"Esta quincena","")))))</f>
        <v/>
      </c>
      <c r="H63" s="16"/>
    </row>
    <row r="64" customFormat="false" ht="15" hidden="false" customHeight="false" outlineLevel="0" collapsed="false">
      <c r="B64" s="16"/>
      <c r="C64" s="16"/>
      <c r="D64" s="10"/>
      <c r="E64" s="20" t="str">
        <f aca="true">IF(D64="","",D64-TODAY())</f>
        <v/>
      </c>
      <c r="F64" s="16"/>
      <c r="G64" s="21" t="str">
        <f aca="false">IF(B64="","",IF(F64="Hecha","",IF(E64="","Sin fecha",IF(E64&lt;0,"Atrasada",IF(E64&lt;=14,"Esta quincena","")))))</f>
        <v/>
      </c>
      <c r="H64" s="16"/>
    </row>
    <row r="65" customFormat="false" ht="15" hidden="false" customHeight="false" outlineLevel="0" collapsed="false">
      <c r="B65" s="16"/>
      <c r="C65" s="16"/>
      <c r="D65" s="10"/>
      <c r="E65" s="20" t="str">
        <f aca="true">IF(D65="","",D65-TODAY())</f>
        <v/>
      </c>
      <c r="F65" s="16"/>
      <c r="G65" s="21" t="str">
        <f aca="false">IF(B65="","",IF(F65="Hecha","",IF(E65="","Sin fecha",IF(E65&lt;0,"Atrasada",IF(E65&lt;=14,"Esta quincena","")))))</f>
        <v/>
      </c>
      <c r="H65" s="16"/>
    </row>
    <row r="66" customFormat="false" ht="15" hidden="false" customHeight="false" outlineLevel="0" collapsed="false">
      <c r="B66" s="16"/>
      <c r="C66" s="16"/>
      <c r="D66" s="10"/>
      <c r="E66" s="20" t="str">
        <f aca="true">IF(D66="","",D66-TODAY())</f>
        <v/>
      </c>
      <c r="F66" s="16"/>
      <c r="G66" s="21" t="str">
        <f aca="false">IF(B66="","",IF(F66="Hecha","",IF(E66="","Sin fecha",IF(E66&lt;0,"Atrasada",IF(E66&lt;=14,"Esta quincena","")))))</f>
        <v/>
      </c>
      <c r="H66" s="16"/>
    </row>
    <row r="67" customFormat="false" ht="15" hidden="false" customHeight="false" outlineLevel="0" collapsed="false">
      <c r="B67" s="16"/>
      <c r="C67" s="16"/>
      <c r="D67" s="10"/>
      <c r="E67" s="20" t="str">
        <f aca="true">IF(D67="","",D67-TODAY())</f>
        <v/>
      </c>
      <c r="F67" s="16"/>
      <c r="G67" s="21" t="str">
        <f aca="false">IF(B67="","",IF(F67="Hecha","",IF(E67="","Sin fecha",IF(E67&lt;0,"Atrasada",IF(E67&lt;=14,"Esta quincena","")))))</f>
        <v/>
      </c>
      <c r="H67" s="16"/>
    </row>
    <row r="68" customFormat="false" ht="15" hidden="false" customHeight="false" outlineLevel="0" collapsed="false">
      <c r="B68" s="16"/>
      <c r="C68" s="16"/>
      <c r="D68" s="10"/>
      <c r="E68" s="20" t="str">
        <f aca="true">IF(D68="","",D68-TODAY())</f>
        <v/>
      </c>
      <c r="F68" s="16"/>
      <c r="G68" s="21" t="str">
        <f aca="false">IF(B68="","",IF(F68="Hecha","",IF(E68="","Sin fecha",IF(E68&lt;0,"Atrasada",IF(E68&lt;=14,"Esta quincena","")))))</f>
        <v/>
      </c>
      <c r="H68" s="16"/>
    </row>
    <row r="69" customFormat="false" ht="15" hidden="false" customHeight="false" outlineLevel="0" collapsed="false">
      <c r="B69" s="16"/>
      <c r="C69" s="16"/>
      <c r="D69" s="10"/>
      <c r="E69" s="20" t="str">
        <f aca="true">IF(D69="","",D69-TODAY())</f>
        <v/>
      </c>
      <c r="F69" s="16"/>
      <c r="G69" s="21" t="str">
        <f aca="false">IF(B69="","",IF(F69="Hecha","",IF(E69="","Sin fecha",IF(E69&lt;0,"Atrasada",IF(E69&lt;=14,"Esta quincena","")))))</f>
        <v/>
      </c>
      <c r="H69" s="16"/>
    </row>
    <row r="70" customFormat="false" ht="15" hidden="false" customHeight="false" outlineLevel="0" collapsed="false">
      <c r="B70" s="16"/>
      <c r="C70" s="16"/>
      <c r="D70" s="10"/>
      <c r="E70" s="20" t="str">
        <f aca="true">IF(D70="","",D70-TODAY())</f>
        <v/>
      </c>
      <c r="F70" s="16"/>
      <c r="G70" s="21" t="str">
        <f aca="false">IF(B70="","",IF(F70="Hecha","",IF(E70="","Sin fecha",IF(E70&lt;0,"Atrasada",IF(E70&lt;=14,"Esta quincena","")))))</f>
        <v/>
      </c>
      <c r="H70" s="16"/>
    </row>
    <row r="71" customFormat="false" ht="15" hidden="false" customHeight="false" outlineLevel="0" collapsed="false">
      <c r="B71" s="16"/>
      <c r="C71" s="16"/>
      <c r="D71" s="10"/>
      <c r="E71" s="20" t="str">
        <f aca="true">IF(D71="","",D71-TODAY())</f>
        <v/>
      </c>
      <c r="F71" s="16"/>
      <c r="G71" s="21" t="str">
        <f aca="false">IF(B71="","",IF(F71="Hecha","",IF(E71="","Sin fecha",IF(E71&lt;0,"Atrasada",IF(E71&lt;=14,"Esta quincena","")))))</f>
        <v/>
      </c>
      <c r="H71" s="16"/>
    </row>
    <row r="72" customFormat="false" ht="15" hidden="false" customHeight="false" outlineLevel="0" collapsed="false">
      <c r="B72" s="16"/>
      <c r="C72" s="16"/>
      <c r="D72" s="10"/>
      <c r="E72" s="20" t="str">
        <f aca="true">IF(D72="","",D72-TODAY())</f>
        <v/>
      </c>
      <c r="F72" s="16"/>
      <c r="G72" s="21" t="str">
        <f aca="false">IF(B72="","",IF(F72="Hecha","",IF(E72="","Sin fecha",IF(E72&lt;0,"Atrasada",IF(E72&lt;=14,"Esta quincena","")))))</f>
        <v/>
      </c>
      <c r="H72" s="16"/>
    </row>
    <row r="73" customFormat="false" ht="15" hidden="false" customHeight="false" outlineLevel="0" collapsed="false">
      <c r="B73" s="16"/>
      <c r="C73" s="16"/>
      <c r="D73" s="10"/>
      <c r="E73" s="20" t="str">
        <f aca="true">IF(D73="","",D73-TODAY())</f>
        <v/>
      </c>
      <c r="F73" s="16"/>
      <c r="G73" s="21" t="str">
        <f aca="false">IF(B73="","",IF(F73="Hecha","",IF(E73="","Sin fecha",IF(E73&lt;0,"Atrasada",IF(E73&lt;=14,"Esta quincena","")))))</f>
        <v/>
      </c>
      <c r="H73" s="16"/>
    </row>
    <row r="74" customFormat="false" ht="15" hidden="false" customHeight="false" outlineLevel="0" collapsed="false">
      <c r="B74" s="16"/>
      <c r="C74" s="16"/>
      <c r="D74" s="10"/>
      <c r="E74" s="20" t="str">
        <f aca="true">IF(D74="","",D74-TODAY())</f>
        <v/>
      </c>
      <c r="F74" s="16"/>
      <c r="G74" s="21" t="str">
        <f aca="false">IF(B74="","",IF(F74="Hecha","",IF(E74="","Sin fecha",IF(E74&lt;0,"Atrasada",IF(E74&lt;=14,"Esta quincena","")))))</f>
        <v/>
      </c>
      <c r="H74" s="16"/>
    </row>
    <row r="75" customFormat="false" ht="15" hidden="false" customHeight="false" outlineLevel="0" collapsed="false">
      <c r="B75" s="16"/>
      <c r="C75" s="16"/>
      <c r="D75" s="10"/>
      <c r="E75" s="20" t="str">
        <f aca="true">IF(D75="","",D75-TODAY())</f>
        <v/>
      </c>
      <c r="F75" s="16"/>
      <c r="G75" s="21" t="str">
        <f aca="false">IF(B75="","",IF(F75="Hecha","",IF(E75="","Sin fecha",IF(E75&lt;0,"Atrasada",IF(E75&lt;=14,"Esta quincena","")))))</f>
        <v/>
      </c>
      <c r="H75" s="16"/>
    </row>
    <row r="76" customFormat="false" ht="15" hidden="false" customHeight="false" outlineLevel="0" collapsed="false">
      <c r="B76" s="16"/>
      <c r="C76" s="16"/>
      <c r="D76" s="10"/>
      <c r="E76" s="20" t="str">
        <f aca="true">IF(D76="","",D76-TODAY())</f>
        <v/>
      </c>
      <c r="F76" s="16"/>
      <c r="G76" s="21" t="str">
        <f aca="false">IF(B76="","",IF(F76="Hecha","",IF(E76="","Sin fecha",IF(E76&lt;0,"Atrasada",IF(E76&lt;=14,"Esta quincena","")))))</f>
        <v/>
      </c>
      <c r="H76" s="16"/>
    </row>
    <row r="77" customFormat="false" ht="15" hidden="false" customHeight="false" outlineLevel="0" collapsed="false">
      <c r="B77" s="16"/>
      <c r="C77" s="16"/>
      <c r="D77" s="10"/>
      <c r="E77" s="20" t="str">
        <f aca="true">IF(D77="","",D77-TODAY())</f>
        <v/>
      </c>
      <c r="F77" s="16"/>
      <c r="G77" s="21" t="str">
        <f aca="false">IF(B77="","",IF(F77="Hecha","",IF(E77="","Sin fecha",IF(E77&lt;0,"Atrasada",IF(E77&lt;=14,"Esta quincena","")))))</f>
        <v/>
      </c>
      <c r="H77" s="16"/>
    </row>
    <row r="78" customFormat="false" ht="15" hidden="false" customHeight="false" outlineLevel="0" collapsed="false">
      <c r="B78" s="16"/>
      <c r="C78" s="16"/>
      <c r="D78" s="10"/>
      <c r="E78" s="20" t="str">
        <f aca="true">IF(D78="","",D78-TODAY())</f>
        <v/>
      </c>
      <c r="F78" s="16"/>
      <c r="G78" s="21" t="str">
        <f aca="false">IF(B78="","",IF(F78="Hecha","",IF(E78="","Sin fecha",IF(E78&lt;0,"Atrasada",IF(E78&lt;=14,"Esta quincena","")))))</f>
        <v/>
      </c>
      <c r="H78" s="16"/>
    </row>
    <row r="79" customFormat="false" ht="15" hidden="false" customHeight="false" outlineLevel="0" collapsed="false">
      <c r="B79" s="16"/>
      <c r="C79" s="16"/>
      <c r="D79" s="10"/>
      <c r="E79" s="20" t="str">
        <f aca="true">IF(D79="","",D79-TODAY())</f>
        <v/>
      </c>
      <c r="F79" s="16"/>
      <c r="G79" s="21" t="str">
        <f aca="false">IF(B79="","",IF(F79="Hecha","",IF(E79="","Sin fecha",IF(E79&lt;0,"Atrasada",IF(E79&lt;=14,"Esta quincena","")))))</f>
        <v/>
      </c>
      <c r="H79" s="16"/>
    </row>
    <row r="80" customFormat="false" ht="15" hidden="false" customHeight="false" outlineLevel="0" collapsed="false">
      <c r="B80" s="16"/>
      <c r="C80" s="16"/>
      <c r="D80" s="10"/>
      <c r="E80" s="20" t="str">
        <f aca="true">IF(D80="","",D80-TODAY())</f>
        <v/>
      </c>
      <c r="F80" s="16"/>
      <c r="G80" s="21" t="str">
        <f aca="false">IF(B80="","",IF(F80="Hecha","",IF(E80="","Sin fecha",IF(E80&lt;0,"Atrasada",IF(E80&lt;=14,"Esta quincena","")))))</f>
        <v/>
      </c>
      <c r="H80" s="16"/>
    </row>
    <row r="81" customFormat="false" ht="15" hidden="false" customHeight="false" outlineLevel="0" collapsed="false">
      <c r="B81" s="16"/>
      <c r="C81" s="16"/>
      <c r="D81" s="10"/>
      <c r="E81" s="20" t="str">
        <f aca="true">IF(D81="","",D81-TODAY())</f>
        <v/>
      </c>
      <c r="F81" s="16"/>
      <c r="G81" s="21" t="str">
        <f aca="false">IF(B81="","",IF(F81="Hecha","",IF(E81="","Sin fecha",IF(E81&lt;0,"Atrasada",IF(E81&lt;=14,"Esta quincena","")))))</f>
        <v/>
      </c>
      <c r="H81" s="16"/>
    </row>
    <row r="82" customFormat="false" ht="15" hidden="false" customHeight="false" outlineLevel="0" collapsed="false">
      <c r="B82" s="16"/>
      <c r="C82" s="16"/>
      <c r="D82" s="10"/>
      <c r="E82" s="20" t="str">
        <f aca="true">IF(D82="","",D82-TODAY())</f>
        <v/>
      </c>
      <c r="F82" s="16"/>
      <c r="G82" s="21" t="str">
        <f aca="false">IF(B82="","",IF(F82="Hecha","",IF(E82="","Sin fecha",IF(E82&lt;0,"Atrasada",IF(E82&lt;=14,"Esta quincena","")))))</f>
        <v/>
      </c>
      <c r="H82" s="16"/>
    </row>
    <row r="83" customFormat="false" ht="15" hidden="false" customHeight="false" outlineLevel="0" collapsed="false">
      <c r="B83" s="16"/>
      <c r="C83" s="16"/>
      <c r="D83" s="10"/>
      <c r="E83" s="20" t="str">
        <f aca="true">IF(D83="","",D83-TODAY())</f>
        <v/>
      </c>
      <c r="F83" s="16"/>
      <c r="G83" s="21" t="str">
        <f aca="false">IF(B83="","",IF(F83="Hecha","",IF(E83="","Sin fecha",IF(E83&lt;0,"Atrasada",IF(E83&lt;=14,"Esta quincena","")))))</f>
        <v/>
      </c>
      <c r="H83" s="16"/>
    </row>
    <row r="84" customFormat="false" ht="15" hidden="false" customHeight="false" outlineLevel="0" collapsed="false">
      <c r="B84" s="16"/>
      <c r="C84" s="16"/>
      <c r="D84" s="10"/>
      <c r="E84" s="20" t="str">
        <f aca="true">IF(D84="","",D84-TODAY())</f>
        <v/>
      </c>
      <c r="F84" s="16"/>
      <c r="G84" s="21" t="str">
        <f aca="false">IF(B84="","",IF(F84="Hecha","",IF(E84="","Sin fecha",IF(E84&lt;0,"Atrasada",IF(E84&lt;=14,"Esta quincena","")))))</f>
        <v/>
      </c>
      <c r="H84" s="16"/>
    </row>
  </sheetData>
  <sheetProtection sheet="true" formatCells="false" formatColumns="false" formatRows="false" sort="false" autoFilter="false"/>
  <autoFilter ref="B4:H84"/>
  <mergeCells count="1">
    <mergeCell ref="B2:H2"/>
  </mergeCells>
  <conditionalFormatting sqref="G5:G84">
    <cfRule type="expression" priority="2" aboveAverage="0" equalAverage="0" bottom="0" percent="0" rank="0" text="" dxfId="0">
      <formula>G5="Atrasada"</formula>
    </cfRule>
    <cfRule type="expression" priority="3" aboveAverage="0" equalAverage="0" bottom="0" percent="0" rank="0" text="" dxfId="7">
      <formula>G5="Esta quincena"</formula>
    </cfRule>
  </conditionalFormatting>
  <dataValidations count="1">
    <dataValidation allowBlank="true" errorStyle="stop" operator="between" showDropDown="false" showErrorMessage="true" showInputMessage="false" sqref="F5:F84" type="list">
      <formula1>Listas!$C$2:$C$4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2026-08-11T15:04:40Z</dcterms:created>
  <dc:creator>openpyxl</dc:creator>
  <dc:description/>
  <dc:language>en-US</dc:language>
  <cp:lastModifiedBy/>
  <dcterms:modified xsi:type="dcterms:W3CDTF">2026-08-11T15:04:40Z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