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Panel" sheetId="3" state="visible" r:id="rId5"/>
    <sheet name="Plan" sheetId="4" state="visible" r:id="rId6"/>
    <sheet name="Registr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<sst xmlns="http://schemas.openxmlformats.org/spreadsheetml/2006/main" count="82" uniqueCount="70">
  <si>
    <t xml:space="preserve">Plan de running para 10 km</t>
  </si>
  <si>
    <t xml:space="preserve">Plantilla gratuita de PlantillasDeCalculo.com</t>
  </si>
  <si>
    <t xml:space="preserve">CÓMO USARLA</t>
  </si>
  <si>
    <t xml:space="preserve">1.  En «Plan», pon el lunes de tu primera semana. Las doce semanas se fechan solas.</t>
  </si>
  <si>
    <t xml:space="preserve">2.  Escribe en cada día qué sesión toca y cuántos kilómetros te marcas esa semana.</t>
  </si>
  <si>
    <t xml:space="preserve">3.  Apunta cada salida en «Registro»: distancia y tiempo. El ritmo y la velocidad salen solos.</t>
  </si>
  <si>
    <t xml:space="preserve">4.  Los kilómetros reales de cada semana se recogen del registro por fechas, sin que hagas nada.</t>
  </si>
  <si>
    <t xml:space="preserve">5.  Si cumples menos del 80 % de una semana, se marca en rojo.</t>
  </si>
  <si>
    <t xml:space="preserve">6.  «Panel» te da tu mejor ritmo, el ritmo medio y el cumplimiento del plan.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</si>
  <si>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</si>
  <si>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</si>
  <si>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</si>
  <si>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</si>
  <si>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 plantilla no propone un plan de entrenamiento: lo escribes tú o el tuyo. La primera semana trae un ejemplo de estructura solo para que veas cómo se rellena.</t>
  </si>
  <si>
    <t xml:space="preserve">Si arrancas desde cero, tienes molestias o alguna condición previa, que te lo revise un profesional antes de empezar a acumular kilómetros.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</si>
  <si>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</si>
  <si>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</si>
  <si>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Tipo de sesión</t>
  </si>
  <si>
    <t xml:space="preserve">Sensación</t>
  </si>
  <si>
    <t xml:space="preserve">Rodaje suave</t>
  </si>
  <si>
    <t xml:space="preserve">Muy bien</t>
  </si>
  <si>
    <t xml:space="preserve">Rodaje medio</t>
  </si>
  <si>
    <t xml:space="preserve">Bien</t>
  </si>
  <si>
    <t xml:space="preserve">Series</t>
  </si>
  <si>
    <t xml:space="preserve">Normal</t>
  </si>
  <si>
    <t xml:space="preserve">Cuestas</t>
  </si>
  <si>
    <t xml:space="preserve">Cuesta</t>
  </si>
  <si>
    <t xml:space="preserve">Tirada larga</t>
  </si>
  <si>
    <t xml:space="preserve">Mal</t>
  </si>
  <si>
    <t xml:space="preserve">Trote regenerativo</t>
  </si>
  <si>
    <t xml:space="preserve">Descanso</t>
  </si>
  <si>
    <t xml:space="preserve">Cruzado (bici, natación)</t>
  </si>
  <si>
    <t xml:space="preserve">Fuerza</t>
  </si>
  <si>
    <t xml:space="preserve">CÓMO VAS</t>
  </si>
  <si>
    <t xml:space="preserve">Salidas registradas</t>
  </si>
  <si>
    <t xml:space="preserve">Kilómetros totales</t>
  </si>
  <si>
    <t xml:space="preserve">Distancia media</t>
  </si>
  <si>
    <t xml:space="preserve">Salida más larga</t>
  </si>
  <si>
    <t xml:space="preserve">Mejor ritmo</t>
  </si>
  <si>
    <t xml:space="preserve">Ritmo medio</t>
  </si>
  <si>
    <t xml:space="preserve">Km del plan</t>
  </si>
  <si>
    <t xml:space="preserve">Km hechos del plan</t>
  </si>
  <si>
    <t xml:space="preserve">Cumplimiento del plan</t>
  </si>
  <si>
    <t xml:space="preserve">PLAN DE 12 SEMANAS</t>
  </si>
  <si>
    <t xml:space="preserve">Lunes de la primera semana</t>
  </si>
  <si>
    <t xml:space="preserve">Escribe en cada día qué toca. Los kilómetros objetivo son los que tú te marcas: esta plantilla no propone un plan de entrenamiento.</t>
  </si>
  <si>
    <t xml:space="preserve">Semana</t>
  </si>
  <si>
    <t xml:space="preserve">Desde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</si>
  <si>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</si>
  <si>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</si>
  <si>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</si>
  <si>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</si>
  <si>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</si>
  <si>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Sábado</t>
  </si>
  <si>
    <t xml:space="preserve">Domingo</t>
  </si>
  <si>
    <t xml:space="preserve">Km objetivo</t>
  </si>
  <si>
    <t xml:space="preserve">Km reales</t>
  </si>
  <si>
    <t xml:space="preserve">Cumplido</t>
  </si>
  <si>
    <t xml:space="preserve">Rodaje 5 km</t>
  </si>
  <si>
    <t xml:space="preserve">Series 4×800</t>
  </si>
  <si>
    <t xml:space="preserve">Tirada larga 8 km</t>
  </si>
  <si>
    <t xml:space="preserve">TOTAL</t>
  </si>
  <si>
    <t xml:space="preserve">CARRERAS Y ENTRENAMIENTOS</t>
  </si>
  <si>
    <t xml:space="preserve">Fecha</t>
  </si>
  <si>
    <t xml:space="preserve">Distancia (km)</t>
  </si>
  <si>
    <t xml:space="preserve">Tiempo</t>
  </si>
  <si>
    <t xml:space="preserve">Ritmo (min/km)</t>
  </si>
  <si>
    <t xml:space="preserve">Velocidad (km/h)</t>
  </si>
  <si>
    <t xml:space="preserve">Tipo</t>
  </si>
  <si>
    <t xml:space="preserve">Notas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</si>
</sst>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#,##0.0"/>
    <numFmt numFmtId="167" formatCode="#,##0.00"/>
    <numFmt numFmtId="168" formatCode="mm:ss"/>
    <numFmt numFmtId="169" formatCode="0.0%"/>
    <numFmt numFmtId="170" formatCode="dd/mm/yyyy"/>
    <numFmt numFmtId="171" formatCode="hh:mm:ss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1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ECFDF5"/>
        <bgColor rgb="FFFFFDF2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4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1" fontId="14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Kilómetros por semana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Plan!L7</c:f>
              <c:strCache>
                <c:ptCount val="1"/>
                <c:pt idx="0">
                  <c:v>Km reales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Plan!$B$8:$B$19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Plan!$L$8:$L$19</c:f>
              <c:numCache>
                <c:formatCode>#,##0.0</c:formatCode>
                <c:ptCount val="12"/>
                <c:pt idx="0">
                  <c:v>19.4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17544771"/>
        <c:axId val="62419538"/>
      </c:barChart>
      <c:catAx>
        <c:axId val="175447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419538"/>
        <c:crosses val="autoZero"/>
        <c:auto val="1"/>
        <c:lblAlgn val="ctr"/>
        <c:lblOffset val="100"/>
        <c:noMultiLvlLbl val="0"/>
      </c:catAx>
      <c:valAx>
        <c:axId val="6241953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54477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14</xdr:row>
      <xdr:rowOff>0</xdr:rowOff>
    </xdr:from>
    <xdr:to>
      <xdr:col>6</xdr:col>
      <xdr:colOff>417960</xdr:colOff>
      <xdr:row>29</xdr:row>
      <xdr:rowOff>22320</xdr:rowOff>
    </xdr:to>
    <xdr:graphicFrame>
      <xdr:nvGraphicFramePr>
        <xdr:cNvPr id="0" name="Chart 1"/>
        <xdr:cNvGraphicFramePr/>
      </xdr:nvGraphicFramePr>
      <xdr:xfrm>
        <a:off x="141120" y="29052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23.85" hidden="false" customHeight="false" outlineLevel="0" collapsed="false">
      <c r="B18" s="6" t="s">
        <v>13</v>
      </c>
    </row>
    <row r="19" customFormat="false" ht="23.8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</cols>
  <sheetData>
    <row r="1" customFormat="false" ht="15" hidden="false" customHeight="false" outlineLevel="0" collapsed="false">
      <c r="A1" s="0" t="s">
        <v>17</v>
      </c>
      <c r="B1" s="0" t="s">
        <v>18</v>
      </c>
    </row>
    <row r="2" customFormat="false" ht="15" hidden="false" customHeight="false" outlineLevel="0" collapsed="false">
      <c r="A2" s="0" t="s">
        <v>19</v>
      </c>
      <c r="B2" s="0" t="s">
        <v>20</v>
      </c>
    </row>
    <row r="3" customFormat="false" ht="15" hidden="false" customHeight="false" outlineLevel="0" collapsed="false">
      <c r="A3" s="0" t="s">
        <v>21</v>
      </c>
      <c r="B3" s="0" t="s">
        <v>22</v>
      </c>
    </row>
    <row r="4" customFormat="false" ht="15" hidden="false" customHeight="false" outlineLevel="0" collapsed="false">
      <c r="A4" s="0" t="s">
        <v>23</v>
      </c>
      <c r="B4" s="0" t="s">
        <v>24</v>
      </c>
    </row>
    <row r="5" customFormat="false" ht="15" hidden="false" customHeight="false" outlineLevel="0" collapsed="false">
      <c r="A5" s="0" t="s">
        <v>25</v>
      </c>
      <c r="B5" s="0" t="s">
        <v>26</v>
      </c>
    </row>
    <row r="6" customFormat="false" ht="15" hidden="false" customHeight="false" outlineLevel="0" collapsed="false">
      <c r="A6" s="0" t="s">
        <v>27</v>
      </c>
      <c r="B6" s="0" t="s">
        <v>28</v>
      </c>
    </row>
    <row r="7" customFormat="false" ht="15" hidden="false" customHeight="false" outlineLevel="0" collapsed="false">
      <c r="A7" s="0" t="s">
        <v>29</v>
      </c>
    </row>
    <row r="8" customFormat="false" ht="15" hidden="false" customHeight="false" outlineLevel="0" collapsed="false">
      <c r="A8" s="0" t="s">
        <v>30</v>
      </c>
    </row>
    <row r="9" customFormat="false" ht="15" hidden="false" customHeight="false" outlineLevel="0" collapsed="false">
      <c r="A9" s="0" t="s">
        <v>31</v>
      </c>
    </row>
    <row r="10" customFormat="false" ht="15" hidden="false" customHeight="false" outlineLevel="0" collapsed="false">
      <c r="A10" s="0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6" min="4" style="0" width="14"/>
  </cols>
  <sheetData>
    <row r="2" customFormat="false" ht="33.75" hidden="false" customHeight="true" outlineLevel="0" collapsed="false">
      <c r="B2" s="8" t="s">
        <v>33</v>
      </c>
      <c r="C2" s="8"/>
      <c r="D2" s="8"/>
      <c r="E2" s="8"/>
      <c r="F2" s="8"/>
      <c r="G2" s="8"/>
    </row>
    <row r="4" customFormat="false" ht="15" hidden="false" customHeight="false" outlineLevel="0" collapsed="false">
      <c r="B4" s="9" t="s">
        <v>34</v>
      </c>
      <c r="C4" s="10" t="n">
        <f aca="false">COUNT(Registro!$C$5:$C$204)</f>
        <v>3</v>
      </c>
    </row>
    <row r="5" customFormat="false" ht="15" hidden="false" customHeight="false" outlineLevel="0" collapsed="false">
      <c r="B5" s="9" t="s">
        <v>35</v>
      </c>
      <c r="C5" s="11" t="n">
        <f aca="false">SUM(Registro!$C$5:$C$204)</f>
        <v>19.4</v>
      </c>
    </row>
    <row r="6" customFormat="false" ht="15" hidden="false" customHeight="false" outlineLevel="0" collapsed="false">
      <c r="B6" s="9" t="s">
        <v>36</v>
      </c>
      <c r="C6" s="12" t="n">
        <f aca="false">IFERROR(AVERAGE(Registro!$C$5:$C$204),"")</f>
        <v>6.46666666666667</v>
      </c>
    </row>
    <row r="7" customFormat="false" ht="15" hidden="false" customHeight="false" outlineLevel="0" collapsed="false">
      <c r="B7" s="9" t="s">
        <v>37</v>
      </c>
      <c r="C7" s="12" t="n">
        <f aca="false">IFERROR(MAX(Registro!$C$5:$C$204),"")</f>
        <v>8</v>
      </c>
    </row>
    <row r="8" customFormat="false" ht="15" hidden="false" customHeight="false" outlineLevel="0" collapsed="false">
      <c r="B8" s="9" t="s">
        <v>38</v>
      </c>
      <c r="C8" s="13" t="n">
        <f aca="false">IFERROR(MIN(Registro!$E$5:$E$204),"")</f>
        <v>0.00370732060185185</v>
      </c>
    </row>
    <row r="9" customFormat="false" ht="15" hidden="false" customHeight="false" outlineLevel="0" collapsed="false">
      <c r="B9" s="9" t="s">
        <v>39</v>
      </c>
      <c r="C9" s="13" t="n">
        <f aca="false">IFERROR(AVERAGE(Registro!$E$5:$E$204),"")</f>
        <v>0.00399040316358025</v>
      </c>
    </row>
    <row r="10" customFormat="false" ht="15" hidden="false" customHeight="false" outlineLevel="0" collapsed="false">
      <c r="B10" s="9" t="s">
        <v>40</v>
      </c>
      <c r="C10" s="11" t="n">
        <f aca="false">Plan!$K$21</f>
        <v>20</v>
      </c>
    </row>
    <row r="11" customFormat="false" ht="15" hidden="false" customHeight="false" outlineLevel="0" collapsed="false">
      <c r="B11" s="9" t="s">
        <v>41</v>
      </c>
      <c r="C11" s="11" t="n">
        <f aca="false">Plan!$L$21</f>
        <v>19.4</v>
      </c>
    </row>
    <row r="12" customFormat="false" ht="15" hidden="false" customHeight="false" outlineLevel="0" collapsed="false">
      <c r="B12" s="9" t="s">
        <v>42</v>
      </c>
      <c r="C12" s="14" t="n">
        <f aca="false">IF(N(C10)=0,"",C11/C10)</f>
        <v>0.97</v>
      </c>
    </row>
  </sheetData>
  <sheetProtection sheet="true" formatCells="false" formatColumns="false" formatRows="false" sort="false" autoFilter="false"/>
  <mergeCells count="1">
    <mergeCell ref="B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M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12"/>
    <col collapsed="false" customWidth="true" hidden="false" outlineLevel="0" max="10" min="4" style="0" width="16"/>
    <col collapsed="false" customWidth="true" hidden="false" outlineLevel="0" max="11" min="11" style="0" width="13"/>
    <col collapsed="false" customWidth="true" hidden="false" outlineLevel="0" max="13" min="12" style="0" width="12"/>
  </cols>
  <sheetData>
    <row r="2" customFormat="false" ht="33.75" hidden="false" customHeight="true" outlineLevel="0" collapsed="false">
      <c r="B2" s="8" t="s">
        <v>43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4" customFormat="false" ht="15" hidden="false" customHeight="true" outlineLevel="0" collapsed="false">
      <c r="B4" s="9" t="s">
        <v>44</v>
      </c>
      <c r="C4" s="15" t="n">
        <v>46251</v>
      </c>
      <c r="E4" s="16" t="s">
        <v>45</v>
      </c>
      <c r="F4" s="16"/>
      <c r="G4" s="16"/>
      <c r="H4" s="16"/>
      <c r="I4" s="16"/>
      <c r="J4" s="16"/>
      <c r="K4" s="16"/>
      <c r="L4" s="16"/>
      <c r="M4" s="16"/>
    </row>
    <row r="5" customFormat="false" ht="15" hidden="false" customHeight="false" outlineLevel="0" collapsed="false">
      <c r="E5" s="16"/>
      <c r="F5" s="16"/>
      <c r="G5" s="16"/>
      <c r="H5" s="16"/>
      <c r="I5" s="16"/>
      <c r="J5" s="16"/>
      <c r="K5" s="16"/>
      <c r="L5" s="16"/>
      <c r="M5" s="16"/>
    </row>
    <row r="7" customFormat="false" ht="30" hidden="false" customHeight="true" outlineLevel="0" collapsed="false">
      <c r="B7" s="17" t="s">
        <v>46</v>
      </c>
      <c r="C7" s="17" t="s">
        <v>47</v>
      </c>
      <c r="D7" s="17" t="s">
        <v>48</v>
      </c>
      <c r="E7" s="17" t="s">
        <v>49</v>
      </c>
      <c r="F7" s="17" t="s">
        <v>50</v>
      </c>
      <c r="G7" s="17" t="s">
        <v>51</v>
      </c>
      <c r="H7" s="17" t="s">
        <v>52</v>
      </c>
      <c r="I7" s="17" t="s">
        <v>53</v>
      </c>
      <c r="J7" s="17" t="s">
        <v>54</v>
      </c>
      <c r="K7" s="17" t="s">
        <v>55</v>
      </c>
      <c r="L7" s="17" t="s">
        <v>56</v>
      </c>
      <c r="M7" s="17" t="s">
        <v>57</v>
      </c>
    </row>
    <row r="8" customFormat="false" ht="30" hidden="false" customHeight="true" outlineLevel="0" collapsed="false">
      <c r="B8" s="9" t="n">
        <v>1</v>
      </c>
      <c r="C8" s="18" t="n">
        <f aca="false">$C$4+0*7</f>
        <v>46251</v>
      </c>
      <c r="D8" s="19" t="s">
        <v>58</v>
      </c>
      <c r="E8" s="19" t="s">
        <v>30</v>
      </c>
      <c r="F8" s="19" t="s">
        <v>59</v>
      </c>
      <c r="G8" s="19" t="s">
        <v>30</v>
      </c>
      <c r="H8" s="19" t="s">
        <v>58</v>
      </c>
      <c r="I8" s="19" t="s">
        <v>60</v>
      </c>
      <c r="J8" s="19" t="s">
        <v>30</v>
      </c>
      <c r="K8" s="20" t="n">
        <v>20</v>
      </c>
      <c r="L8" s="21" t="n">
        <f aca="false">SUMIFS(Registro!$C$5:$C$204,Registro!$B$5:$B$204,"&gt;="&amp;C8,Registro!$B$5:$B$204,"&lt;"&amp;C8+7)</f>
        <v>19.4</v>
      </c>
      <c r="M8" s="22" t="n">
        <f aca="false">IF(OR(K8="",N(K8)=0),"",L8/K8)</f>
        <v>0.97</v>
      </c>
    </row>
    <row r="9" customFormat="false" ht="30" hidden="false" customHeight="true" outlineLevel="0" collapsed="false">
      <c r="B9" s="9" t="n">
        <v>2</v>
      </c>
      <c r="C9" s="18" t="n">
        <f aca="false">$C$4+1*7</f>
        <v>46258</v>
      </c>
      <c r="D9" s="19"/>
      <c r="E9" s="19"/>
      <c r="F9" s="19"/>
      <c r="G9" s="19"/>
      <c r="H9" s="19"/>
      <c r="I9" s="19"/>
      <c r="J9" s="19"/>
      <c r="K9" s="20"/>
      <c r="L9" s="21" t="n">
        <f aca="false">SUMIFS(Registro!$C$5:$C$204,Registro!$B$5:$B$204,"&gt;="&amp;C9,Registro!$B$5:$B$204,"&lt;"&amp;C9+7)</f>
        <v>0</v>
      </c>
      <c r="M9" s="22" t="str">
        <f aca="false">IF(OR(K9="",N(K9)=0),"",L9/K9)</f>
        <v/>
      </c>
    </row>
    <row r="10" customFormat="false" ht="30" hidden="false" customHeight="true" outlineLevel="0" collapsed="false">
      <c r="B10" s="9" t="n">
        <v>3</v>
      </c>
      <c r="C10" s="18" t="n">
        <f aca="false">$C$4+2*7</f>
        <v>46265</v>
      </c>
      <c r="D10" s="19"/>
      <c r="E10" s="19"/>
      <c r="F10" s="19"/>
      <c r="G10" s="19"/>
      <c r="H10" s="19"/>
      <c r="I10" s="19"/>
      <c r="J10" s="19"/>
      <c r="K10" s="20"/>
      <c r="L10" s="21" t="n">
        <f aca="false">SUMIFS(Registro!$C$5:$C$204,Registro!$B$5:$B$204,"&gt;="&amp;C10,Registro!$B$5:$B$204,"&lt;"&amp;C10+7)</f>
        <v>0</v>
      </c>
      <c r="M10" s="22" t="str">
        <f aca="false">IF(OR(K10="",N(K10)=0),"",L10/K10)</f>
        <v/>
      </c>
    </row>
    <row r="11" customFormat="false" ht="30" hidden="false" customHeight="true" outlineLevel="0" collapsed="false">
      <c r="B11" s="9" t="n">
        <v>4</v>
      </c>
      <c r="C11" s="18" t="n">
        <f aca="false">$C$4+3*7</f>
        <v>46272</v>
      </c>
      <c r="D11" s="19"/>
      <c r="E11" s="19"/>
      <c r="F11" s="19"/>
      <c r="G11" s="19"/>
      <c r="H11" s="19"/>
      <c r="I11" s="19"/>
      <c r="J11" s="19"/>
      <c r="K11" s="20"/>
      <c r="L11" s="21" t="n">
        <f aca="false">SUMIFS(Registro!$C$5:$C$204,Registro!$B$5:$B$204,"&gt;="&amp;C11,Registro!$B$5:$B$204,"&lt;"&amp;C11+7)</f>
        <v>0</v>
      </c>
      <c r="M11" s="22" t="str">
        <f aca="false">IF(OR(K11="",N(K11)=0),"",L11/K11)</f>
        <v/>
      </c>
    </row>
    <row r="12" customFormat="false" ht="30" hidden="false" customHeight="true" outlineLevel="0" collapsed="false">
      <c r="B12" s="9" t="n">
        <v>5</v>
      </c>
      <c r="C12" s="18" t="n">
        <f aca="false">$C$4+4*7</f>
        <v>46279</v>
      </c>
      <c r="D12" s="19"/>
      <c r="E12" s="19"/>
      <c r="F12" s="19"/>
      <c r="G12" s="19"/>
      <c r="H12" s="19"/>
      <c r="I12" s="19"/>
      <c r="J12" s="19"/>
      <c r="K12" s="20"/>
      <c r="L12" s="21" t="n">
        <f aca="false">SUMIFS(Registro!$C$5:$C$204,Registro!$B$5:$B$204,"&gt;="&amp;C12,Registro!$B$5:$B$204,"&lt;"&amp;C12+7)</f>
        <v>0</v>
      </c>
      <c r="M12" s="22" t="str">
        <f aca="false">IF(OR(K12="",N(K12)=0),"",L12/K12)</f>
        <v/>
      </c>
    </row>
    <row r="13" customFormat="false" ht="30" hidden="false" customHeight="true" outlineLevel="0" collapsed="false">
      <c r="B13" s="9" t="n">
        <v>6</v>
      </c>
      <c r="C13" s="18" t="n">
        <f aca="false">$C$4+5*7</f>
        <v>46286</v>
      </c>
      <c r="D13" s="19"/>
      <c r="E13" s="19"/>
      <c r="F13" s="19"/>
      <c r="G13" s="19"/>
      <c r="H13" s="19"/>
      <c r="I13" s="19"/>
      <c r="J13" s="19"/>
      <c r="K13" s="20"/>
      <c r="L13" s="21" t="n">
        <f aca="false">SUMIFS(Registro!$C$5:$C$204,Registro!$B$5:$B$204,"&gt;="&amp;C13,Registro!$B$5:$B$204,"&lt;"&amp;C13+7)</f>
        <v>0</v>
      </c>
      <c r="M13" s="22" t="str">
        <f aca="false">IF(OR(K13="",N(K13)=0),"",L13/K13)</f>
        <v/>
      </c>
    </row>
    <row r="14" customFormat="false" ht="30" hidden="false" customHeight="true" outlineLevel="0" collapsed="false">
      <c r="B14" s="9" t="n">
        <v>7</v>
      </c>
      <c r="C14" s="18" t="n">
        <f aca="false">$C$4+6*7</f>
        <v>46293</v>
      </c>
      <c r="D14" s="19"/>
      <c r="E14" s="19"/>
      <c r="F14" s="19"/>
      <c r="G14" s="19"/>
      <c r="H14" s="19"/>
      <c r="I14" s="19"/>
      <c r="J14" s="19"/>
      <c r="K14" s="20"/>
      <c r="L14" s="21" t="n">
        <f aca="false">SUMIFS(Registro!$C$5:$C$204,Registro!$B$5:$B$204,"&gt;="&amp;C14,Registro!$B$5:$B$204,"&lt;"&amp;C14+7)</f>
        <v>0</v>
      </c>
      <c r="M14" s="22" t="str">
        <f aca="false">IF(OR(K14="",N(K14)=0),"",L14/K14)</f>
        <v/>
      </c>
    </row>
    <row r="15" customFormat="false" ht="30" hidden="false" customHeight="true" outlineLevel="0" collapsed="false">
      <c r="B15" s="9" t="n">
        <v>8</v>
      </c>
      <c r="C15" s="18" t="n">
        <f aca="false">$C$4+7*7</f>
        <v>46300</v>
      </c>
      <c r="D15" s="19"/>
      <c r="E15" s="19"/>
      <c r="F15" s="19"/>
      <c r="G15" s="19"/>
      <c r="H15" s="19"/>
      <c r="I15" s="19"/>
      <c r="J15" s="19"/>
      <c r="K15" s="20"/>
      <c r="L15" s="21" t="n">
        <f aca="false">SUMIFS(Registro!$C$5:$C$204,Registro!$B$5:$B$204,"&gt;="&amp;C15,Registro!$B$5:$B$204,"&lt;"&amp;C15+7)</f>
        <v>0</v>
      </c>
      <c r="M15" s="22" t="str">
        <f aca="false">IF(OR(K15="",N(K15)=0),"",L15/K15)</f>
        <v/>
      </c>
    </row>
    <row r="16" customFormat="false" ht="30" hidden="false" customHeight="true" outlineLevel="0" collapsed="false">
      <c r="B16" s="9" t="n">
        <v>9</v>
      </c>
      <c r="C16" s="18" t="n">
        <f aca="false">$C$4+8*7</f>
        <v>46307</v>
      </c>
      <c r="D16" s="19"/>
      <c r="E16" s="19"/>
      <c r="F16" s="19"/>
      <c r="G16" s="19"/>
      <c r="H16" s="19"/>
      <c r="I16" s="19"/>
      <c r="J16" s="19"/>
      <c r="K16" s="20"/>
      <c r="L16" s="21" t="n">
        <f aca="false">SUMIFS(Registro!$C$5:$C$204,Registro!$B$5:$B$204,"&gt;="&amp;C16,Registro!$B$5:$B$204,"&lt;"&amp;C16+7)</f>
        <v>0</v>
      </c>
      <c r="M16" s="22" t="str">
        <f aca="false">IF(OR(K16="",N(K16)=0),"",L16/K16)</f>
        <v/>
      </c>
    </row>
    <row r="17" customFormat="false" ht="30" hidden="false" customHeight="true" outlineLevel="0" collapsed="false">
      <c r="B17" s="9" t="n">
        <v>10</v>
      </c>
      <c r="C17" s="18" t="n">
        <f aca="false">$C$4+9*7</f>
        <v>46314</v>
      </c>
      <c r="D17" s="19"/>
      <c r="E17" s="19"/>
      <c r="F17" s="19"/>
      <c r="G17" s="19"/>
      <c r="H17" s="19"/>
      <c r="I17" s="19"/>
      <c r="J17" s="19"/>
      <c r="K17" s="20"/>
      <c r="L17" s="21" t="n">
        <f aca="false">SUMIFS(Registro!$C$5:$C$204,Registro!$B$5:$B$204,"&gt;="&amp;C17,Registro!$B$5:$B$204,"&lt;"&amp;C17+7)</f>
        <v>0</v>
      </c>
      <c r="M17" s="22" t="str">
        <f aca="false">IF(OR(K17="",N(K17)=0),"",L17/K17)</f>
        <v/>
      </c>
    </row>
    <row r="18" customFormat="false" ht="30" hidden="false" customHeight="true" outlineLevel="0" collapsed="false">
      <c r="B18" s="9" t="n">
        <v>11</v>
      </c>
      <c r="C18" s="18" t="n">
        <f aca="false">$C$4+10*7</f>
        <v>46321</v>
      </c>
      <c r="D18" s="19"/>
      <c r="E18" s="19"/>
      <c r="F18" s="19"/>
      <c r="G18" s="19"/>
      <c r="H18" s="19"/>
      <c r="I18" s="19"/>
      <c r="J18" s="19"/>
      <c r="K18" s="20"/>
      <c r="L18" s="21" t="n">
        <f aca="false">SUMIFS(Registro!$C$5:$C$204,Registro!$B$5:$B$204,"&gt;="&amp;C18,Registro!$B$5:$B$204,"&lt;"&amp;C18+7)</f>
        <v>0</v>
      </c>
      <c r="M18" s="22" t="str">
        <f aca="false">IF(OR(K18="",N(K18)=0),"",L18/K18)</f>
        <v/>
      </c>
    </row>
    <row r="19" customFormat="false" ht="30" hidden="false" customHeight="true" outlineLevel="0" collapsed="false">
      <c r="B19" s="9" t="n">
        <v>12</v>
      </c>
      <c r="C19" s="18" t="n">
        <f aca="false">$C$4+11*7</f>
        <v>46328</v>
      </c>
      <c r="D19" s="19"/>
      <c r="E19" s="19"/>
      <c r="F19" s="19"/>
      <c r="G19" s="19"/>
      <c r="H19" s="19"/>
      <c r="I19" s="19"/>
      <c r="J19" s="19"/>
      <c r="K19" s="20"/>
      <c r="L19" s="21" t="n">
        <f aca="false">SUMIFS(Registro!$C$5:$C$204,Registro!$B$5:$B$204,"&gt;="&amp;C19,Registro!$B$5:$B$204,"&lt;"&amp;C19+7)</f>
        <v>0</v>
      </c>
      <c r="M19" s="22" t="str">
        <f aca="false">IF(OR(K19="",N(K19)=0),"",L19/K19)</f>
        <v/>
      </c>
    </row>
    <row r="21" customFormat="false" ht="15" hidden="false" customHeight="false" outlineLevel="0" collapsed="false">
      <c r="B21" s="23" t="s">
        <v>61</v>
      </c>
      <c r="K21" s="24" t="n">
        <f aca="false">SUM(K8:K19)</f>
        <v>20</v>
      </c>
      <c r="L21" s="24" t="n">
        <f aca="false">SUM(L8:L19)</f>
        <v>19.4</v>
      </c>
      <c r="M21" s="25" t="n">
        <f aca="false">IF(K21=0,"",L21/K21)</f>
        <v>0.97</v>
      </c>
    </row>
  </sheetData>
  <sheetProtection sheet="true" formatCells="false" formatColumns="false" formatRows="false" sort="false" autoFilter="false"/>
  <mergeCells count="2">
    <mergeCell ref="B2:M2"/>
    <mergeCell ref="E4:M5"/>
  </mergeCells>
  <conditionalFormatting sqref="M8:M19">
    <cfRule type="expression" priority="2" aboveAverage="0" equalAverage="0" bottom="0" percent="0" rank="0" text="" dxfId="0">
      <formula>AND(M8&lt;&gt;"",M8&lt;0.8)</formula>
    </cfRule>
  </conditionalFormatting>
  <dataValidations count="1">
    <dataValidation allowBlank="true" errorStyle="stop" operator="between" showDropDown="false" showErrorMessage="false" showInputMessage="false" sqref="D8:J19" type="list">
      <formula1>Listas!$A$2:$A$10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20"/>
    <col collapsed="false" customWidth="true" hidden="false" outlineLevel="0" max="8" min="8" style="0" width="14"/>
    <col collapsed="false" customWidth="true" hidden="false" outlineLevel="0" max="9" min="9" style="0" width="30"/>
  </cols>
  <sheetData>
    <row r="2" customFormat="false" ht="33.75" hidden="false" customHeight="true" outlineLevel="0" collapsed="false">
      <c r="B2" s="8" t="s">
        <v>62</v>
      </c>
      <c r="C2" s="8"/>
      <c r="D2" s="8"/>
      <c r="E2" s="8"/>
      <c r="F2" s="8"/>
      <c r="G2" s="8"/>
      <c r="H2" s="8"/>
      <c r="I2" s="8"/>
      <c r="J2" s="8"/>
    </row>
    <row r="4" customFormat="false" ht="30" hidden="false" customHeight="true" outlineLevel="0" collapsed="false">
      <c r="B4" s="17" t="s">
        <v>63</v>
      </c>
      <c r="C4" s="17" t="s">
        <v>64</v>
      </c>
      <c r="D4" s="17" t="s">
        <v>65</v>
      </c>
      <c r="E4" s="17" t="s">
        <v>66</v>
      </c>
      <c r="F4" s="17" t="s">
        <v>67</v>
      </c>
      <c r="G4" s="17" t="s">
        <v>68</v>
      </c>
      <c r="H4" s="17" t="s">
        <v>18</v>
      </c>
      <c r="I4" s="17" t="s">
        <v>69</v>
      </c>
    </row>
    <row r="5" customFormat="false" ht="15" hidden="false" customHeight="false" outlineLevel="0" collapsed="false">
      <c r="B5" s="15" t="n">
        <v>46251</v>
      </c>
      <c r="C5" s="26" t="n">
        <v>5</v>
      </c>
      <c r="D5" s="27" t="n">
        <v>0.0204861111111111</v>
      </c>
      <c r="E5" s="28" t="n">
        <f aca="false">IF(OR(C5="",N(C5)=0,D5=""),"",D5/C5)</f>
        <v>0.00409722222222222</v>
      </c>
      <c r="F5" s="29" t="n">
        <f aca="false">IF(OR(D5="",N(D5)=0),"",C5/(D5*24))</f>
        <v>10.1694915254237</v>
      </c>
      <c r="G5" s="30" t="s">
        <v>19</v>
      </c>
      <c r="H5" s="30" t="s">
        <v>22</v>
      </c>
      <c r="I5" s="30"/>
    </row>
    <row r="6" customFormat="false" ht="15" hidden="false" customHeight="false" outlineLevel="0" collapsed="false">
      <c r="B6" s="15" t="n">
        <v>46253</v>
      </c>
      <c r="C6" s="26" t="n">
        <v>6.4</v>
      </c>
      <c r="D6" s="27" t="n">
        <v>0.0237268518518519</v>
      </c>
      <c r="E6" s="28" t="n">
        <f aca="false">IF(OR(C6="",N(C6)=0,D6=""),"",D6/C6)</f>
        <v>0.00370732060185185</v>
      </c>
      <c r="F6" s="29" t="n">
        <f aca="false">IF(OR(D6="",N(D6)=0),"",C6/(D6*24))</f>
        <v>11.2390243902439</v>
      </c>
      <c r="G6" s="30" t="s">
        <v>23</v>
      </c>
      <c r="H6" s="30" t="s">
        <v>26</v>
      </c>
      <c r="I6" s="30"/>
    </row>
    <row r="7" customFormat="false" ht="15" hidden="false" customHeight="false" outlineLevel="0" collapsed="false">
      <c r="B7" s="15" t="n">
        <v>46256</v>
      </c>
      <c r="C7" s="26" t="n">
        <v>8</v>
      </c>
      <c r="D7" s="27" t="n">
        <v>0.0333333333333333</v>
      </c>
      <c r="E7" s="28" t="n">
        <f aca="false">IF(OR(C7="",N(C7)=0,D7=""),"",D7/C7)</f>
        <v>0.00416666666666667</v>
      </c>
      <c r="F7" s="29" t="n">
        <f aca="false">IF(OR(D7="",N(D7)=0),"",C7/(D7*24))</f>
        <v>10</v>
      </c>
      <c r="G7" s="30" t="s">
        <v>27</v>
      </c>
      <c r="H7" s="30" t="s">
        <v>24</v>
      </c>
      <c r="I7" s="30"/>
    </row>
    <row r="8" customFormat="false" ht="15" hidden="false" customHeight="false" outlineLevel="0" collapsed="false">
      <c r="B8" s="15"/>
      <c r="C8" s="26"/>
      <c r="D8" s="27"/>
      <c r="E8" s="28" t="str">
        <f aca="false">IF(OR(C8="",N(C8)=0,D8=""),"",D8/C8)</f>
        <v/>
      </c>
      <c r="F8" s="29" t="str">
        <f aca="false">IF(OR(D8="",N(D8)=0),"",C8/(D8*24))</f>
        <v/>
      </c>
      <c r="G8" s="30"/>
      <c r="H8" s="30"/>
      <c r="I8" s="30"/>
    </row>
    <row r="9" customFormat="false" ht="15" hidden="false" customHeight="false" outlineLevel="0" collapsed="false">
      <c r="B9" s="15"/>
      <c r="C9" s="26"/>
      <c r="D9" s="27"/>
      <c r="E9" s="28" t="str">
        <f aca="false">IF(OR(C9="",N(C9)=0,D9=""),"",D9/C9)</f>
        <v/>
      </c>
      <c r="F9" s="29" t="str">
        <f aca="false">IF(OR(D9="",N(D9)=0),"",C9/(D9*24))</f>
        <v/>
      </c>
      <c r="G9" s="30"/>
      <c r="H9" s="30"/>
      <c r="I9" s="30"/>
    </row>
    <row r="10" customFormat="false" ht="15" hidden="false" customHeight="false" outlineLevel="0" collapsed="false">
      <c r="B10" s="15"/>
      <c r="C10" s="26"/>
      <c r="D10" s="27"/>
      <c r="E10" s="28" t="str">
        <f aca="false">IF(OR(C10="",N(C10)=0,D10=""),"",D10/C10)</f>
        <v/>
      </c>
      <c r="F10" s="29" t="str">
        <f aca="false">IF(OR(D10="",N(D10)=0),"",C10/(D10*24))</f>
        <v/>
      </c>
      <c r="G10" s="30"/>
      <c r="H10" s="30"/>
      <c r="I10" s="30"/>
    </row>
    <row r="11" customFormat="false" ht="15" hidden="false" customHeight="false" outlineLevel="0" collapsed="false">
      <c r="B11" s="15"/>
      <c r="C11" s="26"/>
      <c r="D11" s="27"/>
      <c r="E11" s="28" t="str">
        <f aca="false">IF(OR(C11="",N(C11)=0,D11=""),"",D11/C11)</f>
        <v/>
      </c>
      <c r="F11" s="29" t="str">
        <f aca="false">IF(OR(D11="",N(D11)=0),"",C11/(D11*24))</f>
        <v/>
      </c>
      <c r="G11" s="30"/>
      <c r="H11" s="30"/>
      <c r="I11" s="30"/>
    </row>
    <row r="12" customFormat="false" ht="15" hidden="false" customHeight="false" outlineLevel="0" collapsed="false">
      <c r="B12" s="15"/>
      <c r="C12" s="26"/>
      <c r="D12" s="27"/>
      <c r="E12" s="28" t="str">
        <f aca="false">IF(OR(C12="",N(C12)=0,D12=""),"",D12/C12)</f>
        <v/>
      </c>
      <c r="F12" s="29" t="str">
        <f aca="false">IF(OR(D12="",N(D12)=0),"",C12/(D12*24))</f>
        <v/>
      </c>
      <c r="G12" s="30"/>
      <c r="H12" s="30"/>
      <c r="I12" s="30"/>
    </row>
    <row r="13" customFormat="false" ht="15" hidden="false" customHeight="false" outlineLevel="0" collapsed="false">
      <c r="B13" s="15"/>
      <c r="C13" s="26"/>
      <c r="D13" s="27"/>
      <c r="E13" s="28" t="str">
        <f aca="false">IF(OR(C13="",N(C13)=0,D13=""),"",D13/C13)</f>
        <v/>
      </c>
      <c r="F13" s="29" t="str">
        <f aca="false">IF(OR(D13="",N(D13)=0),"",C13/(D13*24))</f>
        <v/>
      </c>
      <c r="G13" s="30"/>
      <c r="H13" s="30"/>
      <c r="I13" s="30"/>
    </row>
    <row r="14" customFormat="false" ht="15" hidden="false" customHeight="false" outlineLevel="0" collapsed="false">
      <c r="B14" s="15"/>
      <c r="C14" s="26"/>
      <c r="D14" s="27"/>
      <c r="E14" s="28" t="str">
        <f aca="false">IF(OR(C14="",N(C14)=0,D14=""),"",D14/C14)</f>
        <v/>
      </c>
      <c r="F14" s="29" t="str">
        <f aca="false">IF(OR(D14="",N(D14)=0),"",C14/(D14*24))</f>
        <v/>
      </c>
      <c r="G14" s="30"/>
      <c r="H14" s="30"/>
      <c r="I14" s="30"/>
    </row>
    <row r="15" customFormat="false" ht="15" hidden="false" customHeight="false" outlineLevel="0" collapsed="false">
      <c r="B15" s="15"/>
      <c r="C15" s="26"/>
      <c r="D15" s="27"/>
      <c r="E15" s="28" t="str">
        <f aca="false">IF(OR(C15="",N(C15)=0,D15=""),"",D15/C15)</f>
        <v/>
      </c>
      <c r="F15" s="29" t="str">
        <f aca="false">IF(OR(D15="",N(D15)=0),"",C15/(D15*24))</f>
        <v/>
      </c>
      <c r="G15" s="30"/>
      <c r="H15" s="30"/>
      <c r="I15" s="30"/>
    </row>
    <row r="16" customFormat="false" ht="15" hidden="false" customHeight="false" outlineLevel="0" collapsed="false">
      <c r="B16" s="15"/>
      <c r="C16" s="26"/>
      <c r="D16" s="27"/>
      <c r="E16" s="28" t="str">
        <f aca="false">IF(OR(C16="",N(C16)=0,D16=""),"",D16/C16)</f>
        <v/>
      </c>
      <c r="F16" s="29" t="str">
        <f aca="false">IF(OR(D16="",N(D16)=0),"",C16/(D16*24))</f>
        <v/>
      </c>
      <c r="G16" s="30"/>
      <c r="H16" s="30"/>
      <c r="I16" s="30"/>
    </row>
    <row r="17" customFormat="false" ht="15" hidden="false" customHeight="false" outlineLevel="0" collapsed="false">
      <c r="B17" s="15"/>
      <c r="C17" s="26"/>
      <c r="D17" s="27"/>
      <c r="E17" s="28" t="str">
        <f aca="false">IF(OR(C17="",N(C17)=0,D17=""),"",D17/C17)</f>
        <v/>
      </c>
      <c r="F17" s="29" t="str">
        <f aca="false">IF(OR(D17="",N(D17)=0),"",C17/(D17*24))</f>
        <v/>
      </c>
      <c r="G17" s="30"/>
      <c r="H17" s="30"/>
      <c r="I17" s="30"/>
    </row>
    <row r="18" customFormat="false" ht="15" hidden="false" customHeight="false" outlineLevel="0" collapsed="false">
      <c r="B18" s="15"/>
      <c r="C18" s="26"/>
      <c r="D18" s="27"/>
      <c r="E18" s="28" t="str">
        <f aca="false">IF(OR(C18="",N(C18)=0,D18=""),"",D18/C18)</f>
        <v/>
      </c>
      <c r="F18" s="29" t="str">
        <f aca="false">IF(OR(D18="",N(D18)=0),"",C18/(D18*24))</f>
        <v/>
      </c>
      <c r="G18" s="30"/>
      <c r="H18" s="30"/>
      <c r="I18" s="30"/>
    </row>
    <row r="19" customFormat="false" ht="15" hidden="false" customHeight="false" outlineLevel="0" collapsed="false">
      <c r="B19" s="15"/>
      <c r="C19" s="26"/>
      <c r="D19" s="27"/>
      <c r="E19" s="28" t="str">
        <f aca="false">IF(OR(C19="",N(C19)=0,D19=""),"",D19/C19)</f>
        <v/>
      </c>
      <c r="F19" s="29" t="str">
        <f aca="false">IF(OR(D19="",N(D19)=0),"",C19/(D19*24))</f>
        <v/>
      </c>
      <c r="G19" s="30"/>
      <c r="H19" s="30"/>
      <c r="I19" s="30"/>
    </row>
    <row r="20" customFormat="false" ht="15" hidden="false" customHeight="false" outlineLevel="0" collapsed="false">
      <c r="B20" s="15"/>
      <c r="C20" s="26"/>
      <c r="D20" s="27"/>
      <c r="E20" s="28" t="str">
        <f aca="false">IF(OR(C20="",N(C20)=0,D20=""),"",D20/C20)</f>
        <v/>
      </c>
      <c r="F20" s="29" t="str">
        <f aca="false">IF(OR(D20="",N(D20)=0),"",C20/(D20*24))</f>
        <v/>
      </c>
      <c r="G20" s="30"/>
      <c r="H20" s="30"/>
      <c r="I20" s="30"/>
    </row>
    <row r="21" customFormat="false" ht="15" hidden="false" customHeight="false" outlineLevel="0" collapsed="false">
      <c r="B21" s="15"/>
      <c r="C21" s="26"/>
      <c r="D21" s="27"/>
      <c r="E21" s="28" t="str">
        <f aca="false">IF(OR(C21="",N(C21)=0,D21=""),"",D21/C21)</f>
        <v/>
      </c>
      <c r="F21" s="29" t="str">
        <f aca="false">IF(OR(D21="",N(D21)=0),"",C21/(D21*24))</f>
        <v/>
      </c>
      <c r="G21" s="30"/>
      <c r="H21" s="30"/>
      <c r="I21" s="30"/>
    </row>
    <row r="22" customFormat="false" ht="15" hidden="false" customHeight="false" outlineLevel="0" collapsed="false">
      <c r="B22" s="15"/>
      <c r="C22" s="26"/>
      <c r="D22" s="27"/>
      <c r="E22" s="28" t="str">
        <f aca="false">IF(OR(C22="",N(C22)=0,D22=""),"",D22/C22)</f>
        <v/>
      </c>
      <c r="F22" s="29" t="str">
        <f aca="false">IF(OR(D22="",N(D22)=0),"",C22/(D22*24))</f>
        <v/>
      </c>
      <c r="G22" s="30"/>
      <c r="H22" s="30"/>
      <c r="I22" s="30"/>
    </row>
    <row r="23" customFormat="false" ht="15" hidden="false" customHeight="false" outlineLevel="0" collapsed="false">
      <c r="B23" s="15"/>
      <c r="C23" s="26"/>
      <c r="D23" s="27"/>
      <c r="E23" s="28" t="str">
        <f aca="false">IF(OR(C23="",N(C23)=0,D23=""),"",D23/C23)</f>
        <v/>
      </c>
      <c r="F23" s="29" t="str">
        <f aca="false">IF(OR(D23="",N(D23)=0),"",C23/(D23*24))</f>
        <v/>
      </c>
      <c r="G23" s="30"/>
      <c r="H23" s="30"/>
      <c r="I23" s="30"/>
    </row>
    <row r="24" customFormat="false" ht="15" hidden="false" customHeight="false" outlineLevel="0" collapsed="false">
      <c r="B24" s="15"/>
      <c r="C24" s="26"/>
      <c r="D24" s="27"/>
      <c r="E24" s="28" t="str">
        <f aca="false">IF(OR(C24="",N(C24)=0,D24=""),"",D24/C24)</f>
        <v/>
      </c>
      <c r="F24" s="29" t="str">
        <f aca="false">IF(OR(D24="",N(D24)=0),"",C24/(D24*24))</f>
        <v/>
      </c>
      <c r="G24" s="30"/>
      <c r="H24" s="30"/>
      <c r="I24" s="30"/>
    </row>
    <row r="25" customFormat="false" ht="15" hidden="false" customHeight="false" outlineLevel="0" collapsed="false">
      <c r="B25" s="15"/>
      <c r="C25" s="26"/>
      <c r="D25" s="27"/>
      <c r="E25" s="28" t="str">
        <f aca="false">IF(OR(C25="",N(C25)=0,D25=""),"",D25/C25)</f>
        <v/>
      </c>
      <c r="F25" s="29" t="str">
        <f aca="false">IF(OR(D25="",N(D25)=0),"",C25/(D25*24))</f>
        <v/>
      </c>
      <c r="G25" s="30"/>
      <c r="H25" s="30"/>
      <c r="I25" s="30"/>
    </row>
    <row r="26" customFormat="false" ht="15" hidden="false" customHeight="false" outlineLevel="0" collapsed="false">
      <c r="B26" s="15"/>
      <c r="C26" s="26"/>
      <c r="D26" s="27"/>
      <c r="E26" s="28" t="str">
        <f aca="false">IF(OR(C26="",N(C26)=0,D26=""),"",D26/C26)</f>
        <v/>
      </c>
      <c r="F26" s="29" t="str">
        <f aca="false">IF(OR(D26="",N(D26)=0),"",C26/(D26*24))</f>
        <v/>
      </c>
      <c r="G26" s="30"/>
      <c r="H26" s="30"/>
      <c r="I26" s="30"/>
    </row>
    <row r="27" customFormat="false" ht="15" hidden="false" customHeight="false" outlineLevel="0" collapsed="false">
      <c r="B27" s="15"/>
      <c r="C27" s="26"/>
      <c r="D27" s="27"/>
      <c r="E27" s="28" t="str">
        <f aca="false">IF(OR(C27="",N(C27)=0,D27=""),"",D27/C27)</f>
        <v/>
      </c>
      <c r="F27" s="29" t="str">
        <f aca="false">IF(OR(D27="",N(D27)=0),"",C27/(D27*24))</f>
        <v/>
      </c>
      <c r="G27" s="30"/>
      <c r="H27" s="30"/>
      <c r="I27" s="30"/>
    </row>
    <row r="28" customFormat="false" ht="15" hidden="false" customHeight="false" outlineLevel="0" collapsed="false">
      <c r="B28" s="15"/>
      <c r="C28" s="26"/>
      <c r="D28" s="27"/>
      <c r="E28" s="28" t="str">
        <f aca="false">IF(OR(C28="",N(C28)=0,D28=""),"",D28/C28)</f>
        <v/>
      </c>
      <c r="F28" s="29" t="str">
        <f aca="false">IF(OR(D28="",N(D28)=0),"",C28/(D28*24))</f>
        <v/>
      </c>
      <c r="G28" s="30"/>
      <c r="H28" s="30"/>
      <c r="I28" s="30"/>
    </row>
    <row r="29" customFormat="false" ht="15" hidden="false" customHeight="false" outlineLevel="0" collapsed="false">
      <c r="B29" s="15"/>
      <c r="C29" s="26"/>
      <c r="D29" s="27"/>
      <c r="E29" s="28" t="str">
        <f aca="false">IF(OR(C29="",N(C29)=0,D29=""),"",D29/C29)</f>
        <v/>
      </c>
      <c r="F29" s="29" t="str">
        <f aca="false">IF(OR(D29="",N(D29)=0),"",C29/(D29*24))</f>
        <v/>
      </c>
      <c r="G29" s="30"/>
      <c r="H29" s="30"/>
      <c r="I29" s="30"/>
    </row>
    <row r="30" customFormat="false" ht="15" hidden="false" customHeight="false" outlineLevel="0" collapsed="false">
      <c r="B30" s="15"/>
      <c r="C30" s="26"/>
      <c r="D30" s="27"/>
      <c r="E30" s="28" t="str">
        <f aca="false">IF(OR(C30="",N(C30)=0,D30=""),"",D30/C30)</f>
        <v/>
      </c>
      <c r="F30" s="29" t="str">
        <f aca="false">IF(OR(D30="",N(D30)=0),"",C30/(D30*24))</f>
        <v/>
      </c>
      <c r="G30" s="30"/>
      <c r="H30" s="30"/>
      <c r="I30" s="30"/>
    </row>
    <row r="31" customFormat="false" ht="15" hidden="false" customHeight="false" outlineLevel="0" collapsed="false">
      <c r="B31" s="15"/>
      <c r="C31" s="26"/>
      <c r="D31" s="27"/>
      <c r="E31" s="28" t="str">
        <f aca="false">IF(OR(C31="",N(C31)=0,D31=""),"",D31/C31)</f>
        <v/>
      </c>
      <c r="F31" s="29" t="str">
        <f aca="false">IF(OR(D31="",N(D31)=0),"",C31/(D31*24))</f>
        <v/>
      </c>
      <c r="G31" s="30"/>
      <c r="H31" s="30"/>
      <c r="I31" s="30"/>
    </row>
    <row r="32" customFormat="false" ht="15" hidden="false" customHeight="false" outlineLevel="0" collapsed="false">
      <c r="B32" s="15"/>
      <c r="C32" s="26"/>
      <c r="D32" s="27"/>
      <c r="E32" s="28" t="str">
        <f aca="false">IF(OR(C32="",N(C32)=0,D32=""),"",D32/C32)</f>
        <v/>
      </c>
      <c r="F32" s="29" t="str">
        <f aca="false">IF(OR(D32="",N(D32)=0),"",C32/(D32*24))</f>
        <v/>
      </c>
      <c r="G32" s="30"/>
      <c r="H32" s="30"/>
      <c r="I32" s="30"/>
    </row>
    <row r="33" customFormat="false" ht="15" hidden="false" customHeight="false" outlineLevel="0" collapsed="false">
      <c r="B33" s="15"/>
      <c r="C33" s="26"/>
      <c r="D33" s="27"/>
      <c r="E33" s="28" t="str">
        <f aca="false">IF(OR(C33="",N(C33)=0,D33=""),"",D33/C33)</f>
        <v/>
      </c>
      <c r="F33" s="29" t="str">
        <f aca="false">IF(OR(D33="",N(D33)=0),"",C33/(D33*24))</f>
        <v/>
      </c>
      <c r="G33" s="30"/>
      <c r="H33" s="30"/>
      <c r="I33" s="30"/>
    </row>
    <row r="34" customFormat="false" ht="15" hidden="false" customHeight="false" outlineLevel="0" collapsed="false">
      <c r="B34" s="15"/>
      <c r="C34" s="26"/>
      <c r="D34" s="27"/>
      <c r="E34" s="28" t="str">
        <f aca="false">IF(OR(C34="",N(C34)=0,D34=""),"",D34/C34)</f>
        <v/>
      </c>
      <c r="F34" s="29" t="str">
        <f aca="false">IF(OR(D34="",N(D34)=0),"",C34/(D34*24))</f>
        <v/>
      </c>
      <c r="G34" s="30"/>
      <c r="H34" s="30"/>
      <c r="I34" s="30"/>
    </row>
    <row r="35" customFormat="false" ht="15" hidden="false" customHeight="false" outlineLevel="0" collapsed="false">
      <c r="B35" s="15"/>
      <c r="C35" s="26"/>
      <c r="D35" s="27"/>
      <c r="E35" s="28" t="str">
        <f aca="false">IF(OR(C35="",N(C35)=0,D35=""),"",D35/C35)</f>
        <v/>
      </c>
      <c r="F35" s="29" t="str">
        <f aca="false">IF(OR(D35="",N(D35)=0),"",C35/(D35*24))</f>
        <v/>
      </c>
      <c r="G35" s="30"/>
      <c r="H35" s="30"/>
      <c r="I35" s="30"/>
    </row>
    <row r="36" customFormat="false" ht="15" hidden="false" customHeight="false" outlineLevel="0" collapsed="false">
      <c r="B36" s="15"/>
      <c r="C36" s="26"/>
      <c r="D36" s="27"/>
      <c r="E36" s="28" t="str">
        <f aca="false">IF(OR(C36="",N(C36)=0,D36=""),"",D36/C36)</f>
        <v/>
      </c>
      <c r="F36" s="29" t="str">
        <f aca="false">IF(OR(D36="",N(D36)=0),"",C36/(D36*24))</f>
        <v/>
      </c>
      <c r="G36" s="30"/>
      <c r="H36" s="30"/>
      <c r="I36" s="30"/>
    </row>
    <row r="37" customFormat="false" ht="15" hidden="false" customHeight="false" outlineLevel="0" collapsed="false">
      <c r="B37" s="15"/>
      <c r="C37" s="26"/>
      <c r="D37" s="27"/>
      <c r="E37" s="28" t="str">
        <f aca="false">IF(OR(C37="",N(C37)=0,D37=""),"",D37/C37)</f>
        <v/>
      </c>
      <c r="F37" s="29" t="str">
        <f aca="false">IF(OR(D37="",N(D37)=0),"",C37/(D37*24))</f>
        <v/>
      </c>
      <c r="G37" s="30"/>
      <c r="H37" s="30"/>
      <c r="I37" s="30"/>
    </row>
    <row r="38" customFormat="false" ht="15" hidden="false" customHeight="false" outlineLevel="0" collapsed="false">
      <c r="B38" s="15"/>
      <c r="C38" s="26"/>
      <c r="D38" s="27"/>
      <c r="E38" s="28" t="str">
        <f aca="false">IF(OR(C38="",N(C38)=0,D38=""),"",D38/C38)</f>
        <v/>
      </c>
      <c r="F38" s="29" t="str">
        <f aca="false">IF(OR(D38="",N(D38)=0),"",C38/(D38*24))</f>
        <v/>
      </c>
      <c r="G38" s="30"/>
      <c r="H38" s="30"/>
      <c r="I38" s="30"/>
    </row>
    <row r="39" customFormat="false" ht="15" hidden="false" customHeight="false" outlineLevel="0" collapsed="false">
      <c r="B39" s="15"/>
      <c r="C39" s="26"/>
      <c r="D39" s="27"/>
      <c r="E39" s="28" t="str">
        <f aca="false">IF(OR(C39="",N(C39)=0,D39=""),"",D39/C39)</f>
        <v/>
      </c>
      <c r="F39" s="29" t="str">
        <f aca="false">IF(OR(D39="",N(D39)=0),"",C39/(D39*24))</f>
        <v/>
      </c>
      <c r="G39" s="30"/>
      <c r="H39" s="30"/>
      <c r="I39" s="30"/>
    </row>
    <row r="40" customFormat="false" ht="15" hidden="false" customHeight="false" outlineLevel="0" collapsed="false">
      <c r="B40" s="15"/>
      <c r="C40" s="26"/>
      <c r="D40" s="27"/>
      <c r="E40" s="28" t="str">
        <f aca="false">IF(OR(C40="",N(C40)=0,D40=""),"",D40/C40)</f>
        <v/>
      </c>
      <c r="F40" s="29" t="str">
        <f aca="false">IF(OR(D40="",N(D40)=0),"",C40/(D40*24))</f>
        <v/>
      </c>
      <c r="G40" s="30"/>
      <c r="H40" s="30"/>
      <c r="I40" s="30"/>
    </row>
    <row r="41" customFormat="false" ht="15" hidden="false" customHeight="false" outlineLevel="0" collapsed="false">
      <c r="B41" s="15"/>
      <c r="C41" s="26"/>
      <c r="D41" s="27"/>
      <c r="E41" s="28" t="str">
        <f aca="false">IF(OR(C41="",N(C41)=0,D41=""),"",D41/C41)</f>
        <v/>
      </c>
      <c r="F41" s="29" t="str">
        <f aca="false">IF(OR(D41="",N(D41)=0),"",C41/(D41*24))</f>
        <v/>
      </c>
      <c r="G41" s="30"/>
      <c r="H41" s="30"/>
      <c r="I41" s="30"/>
    </row>
    <row r="42" customFormat="false" ht="15" hidden="false" customHeight="false" outlineLevel="0" collapsed="false">
      <c r="B42" s="15"/>
      <c r="C42" s="26"/>
      <c r="D42" s="27"/>
      <c r="E42" s="28" t="str">
        <f aca="false">IF(OR(C42="",N(C42)=0,D42=""),"",D42/C42)</f>
        <v/>
      </c>
      <c r="F42" s="29" t="str">
        <f aca="false">IF(OR(D42="",N(D42)=0),"",C42/(D42*24))</f>
        <v/>
      </c>
      <c r="G42" s="30"/>
      <c r="H42" s="30"/>
      <c r="I42" s="30"/>
    </row>
    <row r="43" customFormat="false" ht="15" hidden="false" customHeight="false" outlineLevel="0" collapsed="false">
      <c r="B43" s="15"/>
      <c r="C43" s="26"/>
      <c r="D43" s="27"/>
      <c r="E43" s="28" t="str">
        <f aca="false">IF(OR(C43="",N(C43)=0,D43=""),"",D43/C43)</f>
        <v/>
      </c>
      <c r="F43" s="29" t="str">
        <f aca="false">IF(OR(D43="",N(D43)=0),"",C43/(D43*24))</f>
        <v/>
      </c>
      <c r="G43" s="30"/>
      <c r="H43" s="30"/>
      <c r="I43" s="30"/>
    </row>
    <row r="44" customFormat="false" ht="15" hidden="false" customHeight="false" outlineLevel="0" collapsed="false">
      <c r="B44" s="15"/>
      <c r="C44" s="26"/>
      <c r="D44" s="27"/>
      <c r="E44" s="28" t="str">
        <f aca="false">IF(OR(C44="",N(C44)=0,D44=""),"",D44/C44)</f>
        <v/>
      </c>
      <c r="F44" s="29" t="str">
        <f aca="false">IF(OR(D44="",N(D44)=0),"",C44/(D44*24))</f>
        <v/>
      </c>
      <c r="G44" s="30"/>
      <c r="H44" s="30"/>
      <c r="I44" s="30"/>
    </row>
    <row r="45" customFormat="false" ht="15" hidden="false" customHeight="false" outlineLevel="0" collapsed="false">
      <c r="B45" s="15"/>
      <c r="C45" s="26"/>
      <c r="D45" s="27"/>
      <c r="E45" s="28" t="str">
        <f aca="false">IF(OR(C45="",N(C45)=0,D45=""),"",D45/C45)</f>
        <v/>
      </c>
      <c r="F45" s="29" t="str">
        <f aca="false">IF(OR(D45="",N(D45)=0),"",C45/(D45*24))</f>
        <v/>
      </c>
      <c r="G45" s="30"/>
      <c r="H45" s="30"/>
      <c r="I45" s="30"/>
    </row>
    <row r="46" customFormat="false" ht="15" hidden="false" customHeight="false" outlineLevel="0" collapsed="false">
      <c r="B46" s="15"/>
      <c r="C46" s="26"/>
      <c r="D46" s="27"/>
      <c r="E46" s="28" t="str">
        <f aca="false">IF(OR(C46="",N(C46)=0,D46=""),"",D46/C46)</f>
        <v/>
      </c>
      <c r="F46" s="29" t="str">
        <f aca="false">IF(OR(D46="",N(D46)=0),"",C46/(D46*24))</f>
        <v/>
      </c>
      <c r="G46" s="30"/>
      <c r="H46" s="30"/>
      <c r="I46" s="30"/>
    </row>
    <row r="47" customFormat="false" ht="15" hidden="false" customHeight="false" outlineLevel="0" collapsed="false">
      <c r="B47" s="15"/>
      <c r="C47" s="26"/>
      <c r="D47" s="27"/>
      <c r="E47" s="28" t="str">
        <f aca="false">IF(OR(C47="",N(C47)=0,D47=""),"",D47/C47)</f>
        <v/>
      </c>
      <c r="F47" s="29" t="str">
        <f aca="false">IF(OR(D47="",N(D47)=0),"",C47/(D47*24))</f>
        <v/>
      </c>
      <c r="G47" s="30"/>
      <c r="H47" s="30"/>
      <c r="I47" s="30"/>
    </row>
    <row r="48" customFormat="false" ht="15" hidden="false" customHeight="false" outlineLevel="0" collapsed="false">
      <c r="B48" s="15"/>
      <c r="C48" s="26"/>
      <c r="D48" s="27"/>
      <c r="E48" s="28" t="str">
        <f aca="false">IF(OR(C48="",N(C48)=0,D48=""),"",D48/C48)</f>
        <v/>
      </c>
      <c r="F48" s="29" t="str">
        <f aca="false">IF(OR(D48="",N(D48)=0),"",C48/(D48*24))</f>
        <v/>
      </c>
      <c r="G48" s="30"/>
      <c r="H48" s="30"/>
      <c r="I48" s="30"/>
    </row>
    <row r="49" customFormat="false" ht="15" hidden="false" customHeight="false" outlineLevel="0" collapsed="false">
      <c r="B49" s="15"/>
      <c r="C49" s="26"/>
      <c r="D49" s="27"/>
      <c r="E49" s="28" t="str">
        <f aca="false">IF(OR(C49="",N(C49)=0,D49=""),"",D49/C49)</f>
        <v/>
      </c>
      <c r="F49" s="29" t="str">
        <f aca="false">IF(OR(D49="",N(D49)=0),"",C49/(D49*24))</f>
        <v/>
      </c>
      <c r="G49" s="30"/>
      <c r="H49" s="30"/>
      <c r="I49" s="30"/>
    </row>
    <row r="50" customFormat="false" ht="15" hidden="false" customHeight="false" outlineLevel="0" collapsed="false">
      <c r="B50" s="15"/>
      <c r="C50" s="26"/>
      <c r="D50" s="27"/>
      <c r="E50" s="28" t="str">
        <f aca="false">IF(OR(C50="",N(C50)=0,D50=""),"",D50/C50)</f>
        <v/>
      </c>
      <c r="F50" s="29" t="str">
        <f aca="false">IF(OR(D50="",N(D50)=0),"",C50/(D50*24))</f>
        <v/>
      </c>
      <c r="G50" s="30"/>
      <c r="H50" s="30"/>
      <c r="I50" s="30"/>
    </row>
    <row r="51" customFormat="false" ht="15" hidden="false" customHeight="false" outlineLevel="0" collapsed="false">
      <c r="B51" s="15"/>
      <c r="C51" s="26"/>
      <c r="D51" s="27"/>
      <c r="E51" s="28" t="str">
        <f aca="false">IF(OR(C51="",N(C51)=0,D51=""),"",D51/C51)</f>
        <v/>
      </c>
      <c r="F51" s="29" t="str">
        <f aca="false">IF(OR(D51="",N(D51)=0),"",C51/(D51*24))</f>
        <v/>
      </c>
      <c r="G51" s="30"/>
      <c r="H51" s="30"/>
      <c r="I51" s="30"/>
    </row>
    <row r="52" customFormat="false" ht="15" hidden="false" customHeight="false" outlineLevel="0" collapsed="false">
      <c r="B52" s="15"/>
      <c r="C52" s="26"/>
      <c r="D52" s="27"/>
      <c r="E52" s="28" t="str">
        <f aca="false">IF(OR(C52="",N(C52)=0,D52=""),"",D52/C52)</f>
        <v/>
      </c>
      <c r="F52" s="29" t="str">
        <f aca="false">IF(OR(D52="",N(D52)=0),"",C52/(D52*24))</f>
        <v/>
      </c>
      <c r="G52" s="30"/>
      <c r="H52" s="30"/>
      <c r="I52" s="30"/>
    </row>
    <row r="53" customFormat="false" ht="15" hidden="false" customHeight="false" outlineLevel="0" collapsed="false">
      <c r="B53" s="15"/>
      <c r="C53" s="26"/>
      <c r="D53" s="27"/>
      <c r="E53" s="28" t="str">
        <f aca="false">IF(OR(C53="",N(C53)=0,D53=""),"",D53/C53)</f>
        <v/>
      </c>
      <c r="F53" s="29" t="str">
        <f aca="false">IF(OR(D53="",N(D53)=0),"",C53/(D53*24))</f>
        <v/>
      </c>
      <c r="G53" s="30"/>
      <c r="H53" s="30"/>
      <c r="I53" s="30"/>
    </row>
    <row r="54" customFormat="false" ht="15" hidden="false" customHeight="false" outlineLevel="0" collapsed="false">
      <c r="B54" s="15"/>
      <c r="C54" s="26"/>
      <c r="D54" s="27"/>
      <c r="E54" s="28" t="str">
        <f aca="false">IF(OR(C54="",N(C54)=0,D54=""),"",D54/C54)</f>
        <v/>
      </c>
      <c r="F54" s="29" t="str">
        <f aca="false">IF(OR(D54="",N(D54)=0),"",C54/(D54*24))</f>
        <v/>
      </c>
      <c r="G54" s="30"/>
      <c r="H54" s="30"/>
      <c r="I54" s="30"/>
    </row>
    <row r="55" customFormat="false" ht="15" hidden="false" customHeight="false" outlineLevel="0" collapsed="false">
      <c r="B55" s="15"/>
      <c r="C55" s="26"/>
      <c r="D55" s="27"/>
      <c r="E55" s="28" t="str">
        <f aca="false">IF(OR(C55="",N(C55)=0,D55=""),"",D55/C55)</f>
        <v/>
      </c>
      <c r="F55" s="29" t="str">
        <f aca="false">IF(OR(D55="",N(D55)=0),"",C55/(D55*24))</f>
        <v/>
      </c>
      <c r="G55" s="30"/>
      <c r="H55" s="30"/>
      <c r="I55" s="30"/>
    </row>
    <row r="56" customFormat="false" ht="15" hidden="false" customHeight="false" outlineLevel="0" collapsed="false">
      <c r="B56" s="15"/>
      <c r="C56" s="26"/>
      <c r="D56" s="27"/>
      <c r="E56" s="28" t="str">
        <f aca="false">IF(OR(C56="",N(C56)=0,D56=""),"",D56/C56)</f>
        <v/>
      </c>
      <c r="F56" s="29" t="str">
        <f aca="false">IF(OR(D56="",N(D56)=0),"",C56/(D56*24))</f>
        <v/>
      </c>
      <c r="G56" s="30"/>
      <c r="H56" s="30"/>
      <c r="I56" s="30"/>
    </row>
    <row r="57" customFormat="false" ht="15" hidden="false" customHeight="false" outlineLevel="0" collapsed="false">
      <c r="B57" s="15"/>
      <c r="C57" s="26"/>
      <c r="D57" s="27"/>
      <c r="E57" s="28" t="str">
        <f aca="false">IF(OR(C57="",N(C57)=0,D57=""),"",D57/C57)</f>
        <v/>
      </c>
      <c r="F57" s="29" t="str">
        <f aca="false">IF(OR(D57="",N(D57)=0),"",C57/(D57*24))</f>
        <v/>
      </c>
      <c r="G57" s="30"/>
      <c r="H57" s="30"/>
      <c r="I57" s="30"/>
    </row>
    <row r="58" customFormat="false" ht="15" hidden="false" customHeight="false" outlineLevel="0" collapsed="false">
      <c r="B58" s="15"/>
      <c r="C58" s="26"/>
      <c r="D58" s="27"/>
      <c r="E58" s="28" t="str">
        <f aca="false">IF(OR(C58="",N(C58)=0,D58=""),"",D58/C58)</f>
        <v/>
      </c>
      <c r="F58" s="29" t="str">
        <f aca="false">IF(OR(D58="",N(D58)=0),"",C58/(D58*24))</f>
        <v/>
      </c>
      <c r="G58" s="30"/>
      <c r="H58" s="30"/>
      <c r="I58" s="30"/>
    </row>
    <row r="59" customFormat="false" ht="15" hidden="false" customHeight="false" outlineLevel="0" collapsed="false">
      <c r="B59" s="15"/>
      <c r="C59" s="26"/>
      <c r="D59" s="27"/>
      <c r="E59" s="28" t="str">
        <f aca="false">IF(OR(C59="",N(C59)=0,D59=""),"",D59/C59)</f>
        <v/>
      </c>
      <c r="F59" s="29" t="str">
        <f aca="false">IF(OR(D59="",N(D59)=0),"",C59/(D59*24))</f>
        <v/>
      </c>
      <c r="G59" s="30"/>
      <c r="H59" s="30"/>
      <c r="I59" s="30"/>
    </row>
    <row r="60" customFormat="false" ht="15" hidden="false" customHeight="false" outlineLevel="0" collapsed="false">
      <c r="B60" s="15"/>
      <c r="C60" s="26"/>
      <c r="D60" s="27"/>
      <c r="E60" s="28" t="str">
        <f aca="false">IF(OR(C60="",N(C60)=0,D60=""),"",D60/C60)</f>
        <v/>
      </c>
      <c r="F60" s="29" t="str">
        <f aca="false">IF(OR(D60="",N(D60)=0),"",C60/(D60*24))</f>
        <v/>
      </c>
      <c r="G60" s="30"/>
      <c r="H60" s="30"/>
      <c r="I60" s="30"/>
    </row>
    <row r="61" customFormat="false" ht="15" hidden="false" customHeight="false" outlineLevel="0" collapsed="false">
      <c r="B61" s="15"/>
      <c r="C61" s="26"/>
      <c r="D61" s="27"/>
      <c r="E61" s="28" t="str">
        <f aca="false">IF(OR(C61="",N(C61)=0,D61=""),"",D61/C61)</f>
        <v/>
      </c>
      <c r="F61" s="29" t="str">
        <f aca="false">IF(OR(D61="",N(D61)=0),"",C61/(D61*24))</f>
        <v/>
      </c>
      <c r="G61" s="30"/>
      <c r="H61" s="30"/>
      <c r="I61" s="30"/>
    </row>
    <row r="62" customFormat="false" ht="15" hidden="false" customHeight="false" outlineLevel="0" collapsed="false">
      <c r="B62" s="15"/>
      <c r="C62" s="26"/>
      <c r="D62" s="27"/>
      <c r="E62" s="28" t="str">
        <f aca="false">IF(OR(C62="",N(C62)=0,D62=""),"",D62/C62)</f>
        <v/>
      </c>
      <c r="F62" s="29" t="str">
        <f aca="false">IF(OR(D62="",N(D62)=0),"",C62/(D62*24))</f>
        <v/>
      </c>
      <c r="G62" s="30"/>
      <c r="H62" s="30"/>
      <c r="I62" s="30"/>
    </row>
    <row r="63" customFormat="false" ht="15" hidden="false" customHeight="false" outlineLevel="0" collapsed="false">
      <c r="B63" s="15"/>
      <c r="C63" s="26"/>
      <c r="D63" s="27"/>
      <c r="E63" s="28" t="str">
        <f aca="false">IF(OR(C63="",N(C63)=0,D63=""),"",D63/C63)</f>
        <v/>
      </c>
      <c r="F63" s="29" t="str">
        <f aca="false">IF(OR(D63="",N(D63)=0),"",C63/(D63*24))</f>
        <v/>
      </c>
      <c r="G63" s="30"/>
      <c r="H63" s="30"/>
      <c r="I63" s="30"/>
    </row>
    <row r="64" customFormat="false" ht="15" hidden="false" customHeight="false" outlineLevel="0" collapsed="false">
      <c r="B64" s="15"/>
      <c r="C64" s="26"/>
      <c r="D64" s="27"/>
      <c r="E64" s="28" t="str">
        <f aca="false">IF(OR(C64="",N(C64)=0,D64=""),"",D64/C64)</f>
        <v/>
      </c>
      <c r="F64" s="29" t="str">
        <f aca="false">IF(OR(D64="",N(D64)=0),"",C64/(D64*24))</f>
        <v/>
      </c>
      <c r="G64" s="30"/>
      <c r="H64" s="30"/>
      <c r="I64" s="30"/>
    </row>
    <row r="65" customFormat="false" ht="15" hidden="false" customHeight="false" outlineLevel="0" collapsed="false">
      <c r="B65" s="15"/>
      <c r="C65" s="26"/>
      <c r="D65" s="27"/>
      <c r="E65" s="28" t="str">
        <f aca="false">IF(OR(C65="",N(C65)=0,D65=""),"",D65/C65)</f>
        <v/>
      </c>
      <c r="F65" s="29" t="str">
        <f aca="false">IF(OR(D65="",N(D65)=0),"",C65/(D65*24))</f>
        <v/>
      </c>
      <c r="G65" s="30"/>
      <c r="H65" s="30"/>
      <c r="I65" s="30"/>
    </row>
    <row r="66" customFormat="false" ht="15" hidden="false" customHeight="false" outlineLevel="0" collapsed="false">
      <c r="B66" s="15"/>
      <c r="C66" s="26"/>
      <c r="D66" s="27"/>
      <c r="E66" s="28" t="str">
        <f aca="false">IF(OR(C66="",N(C66)=0,D66=""),"",D66/C66)</f>
        <v/>
      </c>
      <c r="F66" s="29" t="str">
        <f aca="false">IF(OR(D66="",N(D66)=0),"",C66/(D66*24))</f>
        <v/>
      </c>
      <c r="G66" s="30"/>
      <c r="H66" s="30"/>
      <c r="I66" s="30"/>
    </row>
    <row r="67" customFormat="false" ht="15" hidden="false" customHeight="false" outlineLevel="0" collapsed="false">
      <c r="B67" s="15"/>
      <c r="C67" s="26"/>
      <c r="D67" s="27"/>
      <c r="E67" s="28" t="str">
        <f aca="false">IF(OR(C67="",N(C67)=0,D67=""),"",D67/C67)</f>
        <v/>
      </c>
      <c r="F67" s="29" t="str">
        <f aca="false">IF(OR(D67="",N(D67)=0),"",C67/(D67*24))</f>
        <v/>
      </c>
      <c r="G67" s="30"/>
      <c r="H67" s="30"/>
      <c r="I67" s="30"/>
    </row>
    <row r="68" customFormat="false" ht="15" hidden="false" customHeight="false" outlineLevel="0" collapsed="false">
      <c r="B68" s="15"/>
      <c r="C68" s="26"/>
      <c r="D68" s="27"/>
      <c r="E68" s="28" t="str">
        <f aca="false">IF(OR(C68="",N(C68)=0,D68=""),"",D68/C68)</f>
        <v/>
      </c>
      <c r="F68" s="29" t="str">
        <f aca="false">IF(OR(D68="",N(D68)=0),"",C68/(D68*24))</f>
        <v/>
      </c>
      <c r="G68" s="30"/>
      <c r="H68" s="30"/>
      <c r="I68" s="30"/>
    </row>
    <row r="69" customFormat="false" ht="15" hidden="false" customHeight="false" outlineLevel="0" collapsed="false">
      <c r="B69" s="15"/>
      <c r="C69" s="26"/>
      <c r="D69" s="27"/>
      <c r="E69" s="28" t="str">
        <f aca="false">IF(OR(C69="",N(C69)=0,D69=""),"",D69/C69)</f>
        <v/>
      </c>
      <c r="F69" s="29" t="str">
        <f aca="false">IF(OR(D69="",N(D69)=0),"",C69/(D69*24))</f>
        <v/>
      </c>
      <c r="G69" s="30"/>
      <c r="H69" s="30"/>
      <c r="I69" s="30"/>
    </row>
    <row r="70" customFormat="false" ht="15" hidden="false" customHeight="false" outlineLevel="0" collapsed="false">
      <c r="B70" s="15"/>
      <c r="C70" s="26"/>
      <c r="D70" s="27"/>
      <c r="E70" s="28" t="str">
        <f aca="false">IF(OR(C70="",N(C70)=0,D70=""),"",D70/C70)</f>
        <v/>
      </c>
      <c r="F70" s="29" t="str">
        <f aca="false">IF(OR(D70="",N(D70)=0),"",C70/(D70*24))</f>
        <v/>
      </c>
      <c r="G70" s="30"/>
      <c r="H70" s="30"/>
      <c r="I70" s="30"/>
    </row>
    <row r="71" customFormat="false" ht="15" hidden="false" customHeight="false" outlineLevel="0" collapsed="false">
      <c r="B71" s="15"/>
      <c r="C71" s="26"/>
      <c r="D71" s="27"/>
      <c r="E71" s="28" t="str">
        <f aca="false">IF(OR(C71="",N(C71)=0,D71=""),"",D71/C71)</f>
        <v/>
      </c>
      <c r="F71" s="29" t="str">
        <f aca="false">IF(OR(D71="",N(D71)=0),"",C71/(D71*24))</f>
        <v/>
      </c>
      <c r="G71" s="30"/>
      <c r="H71" s="30"/>
      <c r="I71" s="30"/>
    </row>
    <row r="72" customFormat="false" ht="15" hidden="false" customHeight="false" outlineLevel="0" collapsed="false">
      <c r="B72" s="15"/>
      <c r="C72" s="26"/>
      <c r="D72" s="27"/>
      <c r="E72" s="28" t="str">
        <f aca="false">IF(OR(C72="",N(C72)=0,D72=""),"",D72/C72)</f>
        <v/>
      </c>
      <c r="F72" s="29" t="str">
        <f aca="false">IF(OR(D72="",N(D72)=0),"",C72/(D72*24))</f>
        <v/>
      </c>
      <c r="G72" s="30"/>
      <c r="H72" s="30"/>
      <c r="I72" s="30"/>
    </row>
    <row r="73" customFormat="false" ht="15" hidden="false" customHeight="false" outlineLevel="0" collapsed="false">
      <c r="B73" s="15"/>
      <c r="C73" s="26"/>
      <c r="D73" s="27"/>
      <c r="E73" s="28" t="str">
        <f aca="false">IF(OR(C73="",N(C73)=0,D73=""),"",D73/C73)</f>
        <v/>
      </c>
      <c r="F73" s="29" t="str">
        <f aca="false">IF(OR(D73="",N(D73)=0),"",C73/(D73*24))</f>
        <v/>
      </c>
      <c r="G73" s="30"/>
      <c r="H73" s="30"/>
      <c r="I73" s="30"/>
    </row>
    <row r="74" customFormat="false" ht="15" hidden="false" customHeight="false" outlineLevel="0" collapsed="false">
      <c r="B74" s="15"/>
      <c r="C74" s="26"/>
      <c r="D74" s="27"/>
      <c r="E74" s="28" t="str">
        <f aca="false">IF(OR(C74="",N(C74)=0,D74=""),"",D74/C74)</f>
        <v/>
      </c>
      <c r="F74" s="29" t="str">
        <f aca="false">IF(OR(D74="",N(D74)=0),"",C74/(D74*24))</f>
        <v/>
      </c>
      <c r="G74" s="30"/>
      <c r="H74" s="30"/>
      <c r="I74" s="30"/>
    </row>
    <row r="75" customFormat="false" ht="15" hidden="false" customHeight="false" outlineLevel="0" collapsed="false">
      <c r="B75" s="15"/>
      <c r="C75" s="26"/>
      <c r="D75" s="27"/>
      <c r="E75" s="28" t="str">
        <f aca="false">IF(OR(C75="",N(C75)=0,D75=""),"",D75/C75)</f>
        <v/>
      </c>
      <c r="F75" s="29" t="str">
        <f aca="false">IF(OR(D75="",N(D75)=0),"",C75/(D75*24))</f>
        <v/>
      </c>
      <c r="G75" s="30"/>
      <c r="H75" s="30"/>
      <c r="I75" s="30"/>
    </row>
    <row r="76" customFormat="false" ht="15" hidden="false" customHeight="false" outlineLevel="0" collapsed="false">
      <c r="B76" s="15"/>
      <c r="C76" s="26"/>
      <c r="D76" s="27"/>
      <c r="E76" s="28" t="str">
        <f aca="false">IF(OR(C76="",N(C76)=0,D76=""),"",D76/C76)</f>
        <v/>
      </c>
      <c r="F76" s="29" t="str">
        <f aca="false">IF(OR(D76="",N(D76)=0),"",C76/(D76*24))</f>
        <v/>
      </c>
      <c r="G76" s="30"/>
      <c r="H76" s="30"/>
      <c r="I76" s="30"/>
    </row>
    <row r="77" customFormat="false" ht="15" hidden="false" customHeight="false" outlineLevel="0" collapsed="false">
      <c r="B77" s="15"/>
      <c r="C77" s="26"/>
      <c r="D77" s="27"/>
      <c r="E77" s="28" t="str">
        <f aca="false">IF(OR(C77="",N(C77)=0,D77=""),"",D77/C77)</f>
        <v/>
      </c>
      <c r="F77" s="29" t="str">
        <f aca="false">IF(OR(D77="",N(D77)=0),"",C77/(D77*24))</f>
        <v/>
      </c>
      <c r="G77" s="30"/>
      <c r="H77" s="30"/>
      <c r="I77" s="30"/>
    </row>
    <row r="78" customFormat="false" ht="15" hidden="false" customHeight="false" outlineLevel="0" collapsed="false">
      <c r="B78" s="15"/>
      <c r="C78" s="26"/>
      <c r="D78" s="27"/>
      <c r="E78" s="28" t="str">
        <f aca="false">IF(OR(C78="",N(C78)=0,D78=""),"",D78/C78)</f>
        <v/>
      </c>
      <c r="F78" s="29" t="str">
        <f aca="false">IF(OR(D78="",N(D78)=0),"",C78/(D78*24))</f>
        <v/>
      </c>
      <c r="G78" s="30"/>
      <c r="H78" s="30"/>
      <c r="I78" s="30"/>
    </row>
    <row r="79" customFormat="false" ht="15" hidden="false" customHeight="false" outlineLevel="0" collapsed="false">
      <c r="B79" s="15"/>
      <c r="C79" s="26"/>
      <c r="D79" s="27"/>
      <c r="E79" s="28" t="str">
        <f aca="false">IF(OR(C79="",N(C79)=0,D79=""),"",D79/C79)</f>
        <v/>
      </c>
      <c r="F79" s="29" t="str">
        <f aca="false">IF(OR(D79="",N(D79)=0),"",C79/(D79*24))</f>
        <v/>
      </c>
      <c r="G79" s="30"/>
      <c r="H79" s="30"/>
      <c r="I79" s="30"/>
    </row>
    <row r="80" customFormat="false" ht="15" hidden="false" customHeight="false" outlineLevel="0" collapsed="false">
      <c r="B80" s="15"/>
      <c r="C80" s="26"/>
      <c r="D80" s="27"/>
      <c r="E80" s="28" t="str">
        <f aca="false">IF(OR(C80="",N(C80)=0,D80=""),"",D80/C80)</f>
        <v/>
      </c>
      <c r="F80" s="29" t="str">
        <f aca="false">IF(OR(D80="",N(D80)=0),"",C80/(D80*24))</f>
        <v/>
      </c>
      <c r="G80" s="30"/>
      <c r="H80" s="30"/>
      <c r="I80" s="30"/>
    </row>
    <row r="81" customFormat="false" ht="15" hidden="false" customHeight="false" outlineLevel="0" collapsed="false">
      <c r="B81" s="15"/>
      <c r="C81" s="26"/>
      <c r="D81" s="27"/>
      <c r="E81" s="28" t="str">
        <f aca="false">IF(OR(C81="",N(C81)=0,D81=""),"",D81/C81)</f>
        <v/>
      </c>
      <c r="F81" s="29" t="str">
        <f aca="false">IF(OR(D81="",N(D81)=0),"",C81/(D81*24))</f>
        <v/>
      </c>
      <c r="G81" s="30"/>
      <c r="H81" s="30"/>
      <c r="I81" s="30"/>
    </row>
    <row r="82" customFormat="false" ht="15" hidden="false" customHeight="false" outlineLevel="0" collapsed="false">
      <c r="B82" s="15"/>
      <c r="C82" s="26"/>
      <c r="D82" s="27"/>
      <c r="E82" s="28" t="str">
        <f aca="false">IF(OR(C82="",N(C82)=0,D82=""),"",D82/C82)</f>
        <v/>
      </c>
      <c r="F82" s="29" t="str">
        <f aca="false">IF(OR(D82="",N(D82)=0),"",C82/(D82*24))</f>
        <v/>
      </c>
      <c r="G82" s="30"/>
      <c r="H82" s="30"/>
      <c r="I82" s="30"/>
    </row>
    <row r="83" customFormat="false" ht="15" hidden="false" customHeight="false" outlineLevel="0" collapsed="false">
      <c r="B83" s="15"/>
      <c r="C83" s="26"/>
      <c r="D83" s="27"/>
      <c r="E83" s="28" t="str">
        <f aca="false">IF(OR(C83="",N(C83)=0,D83=""),"",D83/C83)</f>
        <v/>
      </c>
      <c r="F83" s="29" t="str">
        <f aca="false">IF(OR(D83="",N(D83)=0),"",C83/(D83*24))</f>
        <v/>
      </c>
      <c r="G83" s="30"/>
      <c r="H83" s="30"/>
      <c r="I83" s="30"/>
    </row>
    <row r="84" customFormat="false" ht="15" hidden="false" customHeight="false" outlineLevel="0" collapsed="false">
      <c r="B84" s="15"/>
      <c r="C84" s="26"/>
      <c r="D84" s="27"/>
      <c r="E84" s="28" t="str">
        <f aca="false">IF(OR(C84="",N(C84)=0,D84=""),"",D84/C84)</f>
        <v/>
      </c>
      <c r="F84" s="29" t="str">
        <f aca="false">IF(OR(D84="",N(D84)=0),"",C84/(D84*24))</f>
        <v/>
      </c>
      <c r="G84" s="30"/>
      <c r="H84" s="30"/>
      <c r="I84" s="30"/>
    </row>
    <row r="85" customFormat="false" ht="15" hidden="false" customHeight="false" outlineLevel="0" collapsed="false">
      <c r="B85" s="15"/>
      <c r="C85" s="26"/>
      <c r="D85" s="27"/>
      <c r="E85" s="28" t="str">
        <f aca="false">IF(OR(C85="",N(C85)=0,D85=""),"",D85/C85)</f>
        <v/>
      </c>
      <c r="F85" s="29" t="str">
        <f aca="false">IF(OR(D85="",N(D85)=0),"",C85/(D85*24))</f>
        <v/>
      </c>
      <c r="G85" s="30"/>
      <c r="H85" s="30"/>
      <c r="I85" s="30"/>
    </row>
    <row r="86" customFormat="false" ht="15" hidden="false" customHeight="false" outlineLevel="0" collapsed="false">
      <c r="B86" s="15"/>
      <c r="C86" s="26"/>
      <c r="D86" s="27"/>
      <c r="E86" s="28" t="str">
        <f aca="false">IF(OR(C86="",N(C86)=0,D86=""),"",D86/C86)</f>
        <v/>
      </c>
      <c r="F86" s="29" t="str">
        <f aca="false">IF(OR(D86="",N(D86)=0),"",C86/(D86*24))</f>
        <v/>
      </c>
      <c r="G86" s="30"/>
      <c r="H86" s="30"/>
      <c r="I86" s="30"/>
    </row>
    <row r="87" customFormat="false" ht="15" hidden="false" customHeight="false" outlineLevel="0" collapsed="false">
      <c r="B87" s="15"/>
      <c r="C87" s="26"/>
      <c r="D87" s="27"/>
      <c r="E87" s="28" t="str">
        <f aca="false">IF(OR(C87="",N(C87)=0,D87=""),"",D87/C87)</f>
        <v/>
      </c>
      <c r="F87" s="29" t="str">
        <f aca="false">IF(OR(D87="",N(D87)=0),"",C87/(D87*24))</f>
        <v/>
      </c>
      <c r="G87" s="30"/>
      <c r="H87" s="30"/>
      <c r="I87" s="30"/>
    </row>
    <row r="88" customFormat="false" ht="15" hidden="false" customHeight="false" outlineLevel="0" collapsed="false">
      <c r="B88" s="15"/>
      <c r="C88" s="26"/>
      <c r="D88" s="27"/>
      <c r="E88" s="28" t="str">
        <f aca="false">IF(OR(C88="",N(C88)=0,D88=""),"",D88/C88)</f>
        <v/>
      </c>
      <c r="F88" s="29" t="str">
        <f aca="false">IF(OR(D88="",N(D88)=0),"",C88/(D88*24))</f>
        <v/>
      </c>
      <c r="G88" s="30"/>
      <c r="H88" s="30"/>
      <c r="I88" s="30"/>
    </row>
    <row r="89" customFormat="false" ht="15" hidden="false" customHeight="false" outlineLevel="0" collapsed="false">
      <c r="B89" s="15"/>
      <c r="C89" s="26"/>
      <c r="D89" s="27"/>
      <c r="E89" s="28" t="str">
        <f aca="false">IF(OR(C89="",N(C89)=0,D89=""),"",D89/C89)</f>
        <v/>
      </c>
      <c r="F89" s="29" t="str">
        <f aca="false">IF(OR(D89="",N(D89)=0),"",C89/(D89*24))</f>
        <v/>
      </c>
      <c r="G89" s="30"/>
      <c r="H89" s="30"/>
      <c r="I89" s="30"/>
    </row>
    <row r="90" customFormat="false" ht="15" hidden="false" customHeight="false" outlineLevel="0" collapsed="false">
      <c r="B90" s="15"/>
      <c r="C90" s="26"/>
      <c r="D90" s="27"/>
      <c r="E90" s="28" t="str">
        <f aca="false">IF(OR(C90="",N(C90)=0,D90=""),"",D90/C90)</f>
        <v/>
      </c>
      <c r="F90" s="29" t="str">
        <f aca="false">IF(OR(D90="",N(D90)=0),"",C90/(D90*24))</f>
        <v/>
      </c>
      <c r="G90" s="30"/>
      <c r="H90" s="30"/>
      <c r="I90" s="30"/>
    </row>
    <row r="91" customFormat="false" ht="15" hidden="false" customHeight="false" outlineLevel="0" collapsed="false">
      <c r="B91" s="15"/>
      <c r="C91" s="26"/>
      <c r="D91" s="27"/>
      <c r="E91" s="28" t="str">
        <f aca="false">IF(OR(C91="",N(C91)=0,D91=""),"",D91/C91)</f>
        <v/>
      </c>
      <c r="F91" s="29" t="str">
        <f aca="false">IF(OR(D91="",N(D91)=0),"",C91/(D91*24))</f>
        <v/>
      </c>
      <c r="G91" s="30"/>
      <c r="H91" s="30"/>
      <c r="I91" s="30"/>
    </row>
    <row r="92" customFormat="false" ht="15" hidden="false" customHeight="false" outlineLevel="0" collapsed="false">
      <c r="B92" s="15"/>
      <c r="C92" s="26"/>
      <c r="D92" s="27"/>
      <c r="E92" s="28" t="str">
        <f aca="false">IF(OR(C92="",N(C92)=0,D92=""),"",D92/C92)</f>
        <v/>
      </c>
      <c r="F92" s="29" t="str">
        <f aca="false">IF(OR(D92="",N(D92)=0),"",C92/(D92*24))</f>
        <v/>
      </c>
      <c r="G92" s="30"/>
      <c r="H92" s="30"/>
      <c r="I92" s="30"/>
    </row>
    <row r="93" customFormat="false" ht="15" hidden="false" customHeight="false" outlineLevel="0" collapsed="false">
      <c r="B93" s="15"/>
      <c r="C93" s="26"/>
      <c r="D93" s="27"/>
      <c r="E93" s="28" t="str">
        <f aca="false">IF(OR(C93="",N(C93)=0,D93=""),"",D93/C93)</f>
        <v/>
      </c>
      <c r="F93" s="29" t="str">
        <f aca="false">IF(OR(D93="",N(D93)=0),"",C93/(D93*24))</f>
        <v/>
      </c>
      <c r="G93" s="30"/>
      <c r="H93" s="30"/>
      <c r="I93" s="30"/>
    </row>
    <row r="94" customFormat="false" ht="15" hidden="false" customHeight="false" outlineLevel="0" collapsed="false">
      <c r="B94" s="15"/>
      <c r="C94" s="26"/>
      <c r="D94" s="27"/>
      <c r="E94" s="28" t="str">
        <f aca="false">IF(OR(C94="",N(C94)=0,D94=""),"",D94/C94)</f>
        <v/>
      </c>
      <c r="F94" s="29" t="str">
        <f aca="false">IF(OR(D94="",N(D94)=0),"",C94/(D94*24))</f>
        <v/>
      </c>
      <c r="G94" s="30"/>
      <c r="H94" s="30"/>
      <c r="I94" s="30"/>
    </row>
    <row r="95" customFormat="false" ht="15" hidden="false" customHeight="false" outlineLevel="0" collapsed="false">
      <c r="B95" s="15"/>
      <c r="C95" s="26"/>
      <c r="D95" s="27"/>
      <c r="E95" s="28" t="str">
        <f aca="false">IF(OR(C95="",N(C95)=0,D95=""),"",D95/C95)</f>
        <v/>
      </c>
      <c r="F95" s="29" t="str">
        <f aca="false">IF(OR(D95="",N(D95)=0),"",C95/(D95*24))</f>
        <v/>
      </c>
      <c r="G95" s="30"/>
      <c r="H95" s="30"/>
      <c r="I95" s="30"/>
    </row>
    <row r="96" customFormat="false" ht="15" hidden="false" customHeight="false" outlineLevel="0" collapsed="false">
      <c r="B96" s="15"/>
      <c r="C96" s="26"/>
      <c r="D96" s="27"/>
      <c r="E96" s="28" t="str">
        <f aca="false">IF(OR(C96="",N(C96)=0,D96=""),"",D96/C96)</f>
        <v/>
      </c>
      <c r="F96" s="29" t="str">
        <f aca="false">IF(OR(D96="",N(D96)=0),"",C96/(D96*24))</f>
        <v/>
      </c>
      <c r="G96" s="30"/>
      <c r="H96" s="30"/>
      <c r="I96" s="30"/>
    </row>
    <row r="97" customFormat="false" ht="15" hidden="false" customHeight="false" outlineLevel="0" collapsed="false">
      <c r="B97" s="15"/>
      <c r="C97" s="26"/>
      <c r="D97" s="27"/>
      <c r="E97" s="28" t="str">
        <f aca="false">IF(OR(C97="",N(C97)=0,D97=""),"",D97/C97)</f>
        <v/>
      </c>
      <c r="F97" s="29" t="str">
        <f aca="false">IF(OR(D97="",N(D97)=0),"",C97/(D97*24))</f>
        <v/>
      </c>
      <c r="G97" s="30"/>
      <c r="H97" s="30"/>
      <c r="I97" s="30"/>
    </row>
    <row r="98" customFormat="false" ht="15" hidden="false" customHeight="false" outlineLevel="0" collapsed="false">
      <c r="B98" s="15"/>
      <c r="C98" s="26"/>
      <c r="D98" s="27"/>
      <c r="E98" s="28" t="str">
        <f aca="false">IF(OR(C98="",N(C98)=0,D98=""),"",D98/C98)</f>
        <v/>
      </c>
      <c r="F98" s="29" t="str">
        <f aca="false">IF(OR(D98="",N(D98)=0),"",C98/(D98*24))</f>
        <v/>
      </c>
      <c r="G98" s="30"/>
      <c r="H98" s="30"/>
      <c r="I98" s="30"/>
    </row>
    <row r="99" customFormat="false" ht="15" hidden="false" customHeight="false" outlineLevel="0" collapsed="false">
      <c r="B99" s="15"/>
      <c r="C99" s="26"/>
      <c r="D99" s="27"/>
      <c r="E99" s="28" t="str">
        <f aca="false">IF(OR(C99="",N(C99)=0,D99=""),"",D99/C99)</f>
        <v/>
      </c>
      <c r="F99" s="29" t="str">
        <f aca="false">IF(OR(D99="",N(D99)=0),"",C99/(D99*24))</f>
        <v/>
      </c>
      <c r="G99" s="30"/>
      <c r="H99" s="30"/>
      <c r="I99" s="30"/>
    </row>
    <row r="100" customFormat="false" ht="15" hidden="false" customHeight="false" outlineLevel="0" collapsed="false">
      <c r="B100" s="15"/>
      <c r="C100" s="26"/>
      <c r="D100" s="27"/>
      <c r="E100" s="28" t="str">
        <f aca="false">IF(OR(C100="",N(C100)=0,D100=""),"",D100/C100)</f>
        <v/>
      </c>
      <c r="F100" s="29" t="str">
        <f aca="false">IF(OR(D100="",N(D100)=0),"",C100/(D100*24))</f>
        <v/>
      </c>
      <c r="G100" s="30"/>
      <c r="H100" s="30"/>
      <c r="I100" s="30"/>
    </row>
    <row r="101" customFormat="false" ht="15" hidden="false" customHeight="false" outlineLevel="0" collapsed="false">
      <c r="B101" s="15"/>
      <c r="C101" s="26"/>
      <c r="D101" s="27"/>
      <c r="E101" s="28" t="str">
        <f aca="false">IF(OR(C101="",N(C101)=0,D101=""),"",D101/C101)</f>
        <v/>
      </c>
      <c r="F101" s="29" t="str">
        <f aca="false">IF(OR(D101="",N(D101)=0),"",C101/(D101*24))</f>
        <v/>
      </c>
      <c r="G101" s="30"/>
      <c r="H101" s="30"/>
      <c r="I101" s="30"/>
    </row>
    <row r="102" customFormat="false" ht="15" hidden="false" customHeight="false" outlineLevel="0" collapsed="false">
      <c r="B102" s="15"/>
      <c r="C102" s="26"/>
      <c r="D102" s="27"/>
      <c r="E102" s="28" t="str">
        <f aca="false">IF(OR(C102="",N(C102)=0,D102=""),"",D102/C102)</f>
        <v/>
      </c>
      <c r="F102" s="29" t="str">
        <f aca="false">IF(OR(D102="",N(D102)=0),"",C102/(D102*24))</f>
        <v/>
      </c>
      <c r="G102" s="30"/>
      <c r="H102" s="30"/>
      <c r="I102" s="30"/>
    </row>
    <row r="103" customFormat="false" ht="15" hidden="false" customHeight="false" outlineLevel="0" collapsed="false">
      <c r="B103" s="15"/>
      <c r="C103" s="26"/>
      <c r="D103" s="27"/>
      <c r="E103" s="28" t="str">
        <f aca="false">IF(OR(C103="",N(C103)=0,D103=""),"",D103/C103)</f>
        <v/>
      </c>
      <c r="F103" s="29" t="str">
        <f aca="false">IF(OR(D103="",N(D103)=0),"",C103/(D103*24))</f>
        <v/>
      </c>
      <c r="G103" s="30"/>
      <c r="H103" s="30"/>
      <c r="I103" s="30"/>
    </row>
    <row r="104" customFormat="false" ht="15" hidden="false" customHeight="false" outlineLevel="0" collapsed="false">
      <c r="B104" s="15"/>
      <c r="C104" s="26"/>
      <c r="D104" s="27"/>
      <c r="E104" s="28" t="str">
        <f aca="false">IF(OR(C104="",N(C104)=0,D104=""),"",D104/C104)</f>
        <v/>
      </c>
      <c r="F104" s="29" t="str">
        <f aca="false">IF(OR(D104="",N(D104)=0),"",C104/(D104*24))</f>
        <v/>
      </c>
      <c r="G104" s="30"/>
      <c r="H104" s="30"/>
      <c r="I104" s="30"/>
    </row>
    <row r="105" customFormat="false" ht="15" hidden="false" customHeight="false" outlineLevel="0" collapsed="false">
      <c r="B105" s="15"/>
      <c r="C105" s="26"/>
      <c r="D105" s="27"/>
      <c r="E105" s="28" t="str">
        <f aca="false">IF(OR(C105="",N(C105)=0,D105=""),"",D105/C105)</f>
        <v/>
      </c>
      <c r="F105" s="29" t="str">
        <f aca="false">IF(OR(D105="",N(D105)=0),"",C105/(D105*24))</f>
        <v/>
      </c>
      <c r="G105" s="30"/>
      <c r="H105" s="30"/>
      <c r="I105" s="30"/>
    </row>
    <row r="106" customFormat="false" ht="15" hidden="false" customHeight="false" outlineLevel="0" collapsed="false">
      <c r="B106" s="15"/>
      <c r="C106" s="26"/>
      <c r="D106" s="27"/>
      <c r="E106" s="28" t="str">
        <f aca="false">IF(OR(C106="",N(C106)=0,D106=""),"",D106/C106)</f>
        <v/>
      </c>
      <c r="F106" s="29" t="str">
        <f aca="false">IF(OR(D106="",N(D106)=0),"",C106/(D106*24))</f>
        <v/>
      </c>
      <c r="G106" s="30"/>
      <c r="H106" s="30"/>
      <c r="I106" s="30"/>
    </row>
    <row r="107" customFormat="false" ht="15" hidden="false" customHeight="false" outlineLevel="0" collapsed="false">
      <c r="B107" s="15"/>
      <c r="C107" s="26"/>
      <c r="D107" s="27"/>
      <c r="E107" s="28" t="str">
        <f aca="false">IF(OR(C107="",N(C107)=0,D107=""),"",D107/C107)</f>
        <v/>
      </c>
      <c r="F107" s="29" t="str">
        <f aca="false">IF(OR(D107="",N(D107)=0),"",C107/(D107*24))</f>
        <v/>
      </c>
      <c r="G107" s="30"/>
      <c r="H107" s="30"/>
      <c r="I107" s="30"/>
    </row>
    <row r="108" customFormat="false" ht="15" hidden="false" customHeight="false" outlineLevel="0" collapsed="false">
      <c r="B108" s="15"/>
      <c r="C108" s="26"/>
      <c r="D108" s="27"/>
      <c r="E108" s="28" t="str">
        <f aca="false">IF(OR(C108="",N(C108)=0,D108=""),"",D108/C108)</f>
        <v/>
      </c>
      <c r="F108" s="29" t="str">
        <f aca="false">IF(OR(D108="",N(D108)=0),"",C108/(D108*24))</f>
        <v/>
      </c>
      <c r="G108" s="30"/>
      <c r="H108" s="30"/>
      <c r="I108" s="30"/>
    </row>
    <row r="109" customFormat="false" ht="15" hidden="false" customHeight="false" outlineLevel="0" collapsed="false">
      <c r="B109" s="15"/>
      <c r="C109" s="26"/>
      <c r="D109" s="27"/>
      <c r="E109" s="28" t="str">
        <f aca="false">IF(OR(C109="",N(C109)=0,D109=""),"",D109/C109)</f>
        <v/>
      </c>
      <c r="F109" s="29" t="str">
        <f aca="false">IF(OR(D109="",N(D109)=0),"",C109/(D109*24))</f>
        <v/>
      </c>
      <c r="G109" s="30"/>
      <c r="H109" s="30"/>
      <c r="I109" s="30"/>
    </row>
    <row r="110" customFormat="false" ht="15" hidden="false" customHeight="false" outlineLevel="0" collapsed="false">
      <c r="B110" s="15"/>
      <c r="C110" s="26"/>
      <c r="D110" s="27"/>
      <c r="E110" s="28" t="str">
        <f aca="false">IF(OR(C110="",N(C110)=0,D110=""),"",D110/C110)</f>
        <v/>
      </c>
      <c r="F110" s="29" t="str">
        <f aca="false">IF(OR(D110="",N(D110)=0),"",C110/(D110*24))</f>
        <v/>
      </c>
      <c r="G110" s="30"/>
      <c r="H110" s="30"/>
      <c r="I110" s="30"/>
    </row>
    <row r="111" customFormat="false" ht="15" hidden="false" customHeight="false" outlineLevel="0" collapsed="false">
      <c r="B111" s="15"/>
      <c r="C111" s="26"/>
      <c r="D111" s="27"/>
      <c r="E111" s="28" t="str">
        <f aca="false">IF(OR(C111="",N(C111)=0,D111=""),"",D111/C111)</f>
        <v/>
      </c>
      <c r="F111" s="29" t="str">
        <f aca="false">IF(OR(D111="",N(D111)=0),"",C111/(D111*24))</f>
        <v/>
      </c>
      <c r="G111" s="30"/>
      <c r="H111" s="30"/>
      <c r="I111" s="30"/>
    </row>
    <row r="112" customFormat="false" ht="15" hidden="false" customHeight="false" outlineLevel="0" collapsed="false">
      <c r="B112" s="15"/>
      <c r="C112" s="26"/>
      <c r="D112" s="27"/>
      <c r="E112" s="28" t="str">
        <f aca="false">IF(OR(C112="",N(C112)=0,D112=""),"",D112/C112)</f>
        <v/>
      </c>
      <c r="F112" s="29" t="str">
        <f aca="false">IF(OR(D112="",N(D112)=0),"",C112/(D112*24))</f>
        <v/>
      </c>
      <c r="G112" s="30"/>
      <c r="H112" s="30"/>
      <c r="I112" s="30"/>
    </row>
    <row r="113" customFormat="false" ht="15" hidden="false" customHeight="false" outlineLevel="0" collapsed="false">
      <c r="B113" s="15"/>
      <c r="C113" s="26"/>
      <c r="D113" s="27"/>
      <c r="E113" s="28" t="str">
        <f aca="false">IF(OR(C113="",N(C113)=0,D113=""),"",D113/C113)</f>
        <v/>
      </c>
      <c r="F113" s="29" t="str">
        <f aca="false">IF(OR(D113="",N(D113)=0),"",C113/(D113*24))</f>
        <v/>
      </c>
      <c r="G113" s="30"/>
      <c r="H113" s="30"/>
      <c r="I113" s="30"/>
    </row>
    <row r="114" customFormat="false" ht="15" hidden="false" customHeight="false" outlineLevel="0" collapsed="false">
      <c r="B114" s="15"/>
      <c r="C114" s="26"/>
      <c r="D114" s="27"/>
      <c r="E114" s="28" t="str">
        <f aca="false">IF(OR(C114="",N(C114)=0,D114=""),"",D114/C114)</f>
        <v/>
      </c>
      <c r="F114" s="29" t="str">
        <f aca="false">IF(OR(D114="",N(D114)=0),"",C114/(D114*24))</f>
        <v/>
      </c>
      <c r="G114" s="30"/>
      <c r="H114" s="30"/>
      <c r="I114" s="30"/>
    </row>
    <row r="115" customFormat="false" ht="15" hidden="false" customHeight="false" outlineLevel="0" collapsed="false">
      <c r="B115" s="15"/>
      <c r="C115" s="26"/>
      <c r="D115" s="27"/>
      <c r="E115" s="28" t="str">
        <f aca="false">IF(OR(C115="",N(C115)=0,D115=""),"",D115/C115)</f>
        <v/>
      </c>
      <c r="F115" s="29" t="str">
        <f aca="false">IF(OR(D115="",N(D115)=0),"",C115/(D115*24))</f>
        <v/>
      </c>
      <c r="G115" s="30"/>
      <c r="H115" s="30"/>
      <c r="I115" s="30"/>
    </row>
    <row r="116" customFormat="false" ht="15" hidden="false" customHeight="false" outlineLevel="0" collapsed="false">
      <c r="B116" s="15"/>
      <c r="C116" s="26"/>
      <c r="D116" s="27"/>
      <c r="E116" s="28" t="str">
        <f aca="false">IF(OR(C116="",N(C116)=0,D116=""),"",D116/C116)</f>
        <v/>
      </c>
      <c r="F116" s="29" t="str">
        <f aca="false">IF(OR(D116="",N(D116)=0),"",C116/(D116*24))</f>
        <v/>
      </c>
      <c r="G116" s="30"/>
      <c r="H116" s="30"/>
      <c r="I116" s="30"/>
    </row>
    <row r="117" customFormat="false" ht="15" hidden="false" customHeight="false" outlineLevel="0" collapsed="false">
      <c r="B117" s="15"/>
      <c r="C117" s="26"/>
      <c r="D117" s="27"/>
      <c r="E117" s="28" t="str">
        <f aca="false">IF(OR(C117="",N(C117)=0,D117=""),"",D117/C117)</f>
        <v/>
      </c>
      <c r="F117" s="29" t="str">
        <f aca="false">IF(OR(D117="",N(D117)=0),"",C117/(D117*24))</f>
        <v/>
      </c>
      <c r="G117" s="30"/>
      <c r="H117" s="30"/>
      <c r="I117" s="30"/>
    </row>
    <row r="118" customFormat="false" ht="15" hidden="false" customHeight="false" outlineLevel="0" collapsed="false">
      <c r="B118" s="15"/>
      <c r="C118" s="26"/>
      <c r="D118" s="27"/>
      <c r="E118" s="28" t="str">
        <f aca="false">IF(OR(C118="",N(C118)=0,D118=""),"",D118/C118)</f>
        <v/>
      </c>
      <c r="F118" s="29" t="str">
        <f aca="false">IF(OR(D118="",N(D118)=0),"",C118/(D118*24))</f>
        <v/>
      </c>
      <c r="G118" s="30"/>
      <c r="H118" s="30"/>
      <c r="I118" s="30"/>
    </row>
    <row r="119" customFormat="false" ht="15" hidden="false" customHeight="false" outlineLevel="0" collapsed="false">
      <c r="B119" s="15"/>
      <c r="C119" s="26"/>
      <c r="D119" s="27"/>
      <c r="E119" s="28" t="str">
        <f aca="false">IF(OR(C119="",N(C119)=0,D119=""),"",D119/C119)</f>
        <v/>
      </c>
      <c r="F119" s="29" t="str">
        <f aca="false">IF(OR(D119="",N(D119)=0),"",C119/(D119*24))</f>
        <v/>
      </c>
      <c r="G119" s="30"/>
      <c r="H119" s="30"/>
      <c r="I119" s="30"/>
    </row>
    <row r="120" customFormat="false" ht="15" hidden="false" customHeight="false" outlineLevel="0" collapsed="false">
      <c r="B120" s="15"/>
      <c r="C120" s="26"/>
      <c r="D120" s="27"/>
      <c r="E120" s="28" t="str">
        <f aca="false">IF(OR(C120="",N(C120)=0,D120=""),"",D120/C120)</f>
        <v/>
      </c>
      <c r="F120" s="29" t="str">
        <f aca="false">IF(OR(D120="",N(D120)=0),"",C120/(D120*24))</f>
        <v/>
      </c>
      <c r="G120" s="30"/>
      <c r="H120" s="30"/>
      <c r="I120" s="30"/>
    </row>
    <row r="121" customFormat="false" ht="15" hidden="false" customHeight="false" outlineLevel="0" collapsed="false">
      <c r="B121" s="15"/>
      <c r="C121" s="26"/>
      <c r="D121" s="27"/>
      <c r="E121" s="28" t="str">
        <f aca="false">IF(OR(C121="",N(C121)=0,D121=""),"",D121/C121)</f>
        <v/>
      </c>
      <c r="F121" s="29" t="str">
        <f aca="false">IF(OR(D121="",N(D121)=0),"",C121/(D121*24))</f>
        <v/>
      </c>
      <c r="G121" s="30"/>
      <c r="H121" s="30"/>
      <c r="I121" s="30"/>
    </row>
    <row r="122" customFormat="false" ht="15" hidden="false" customHeight="false" outlineLevel="0" collapsed="false">
      <c r="B122" s="15"/>
      <c r="C122" s="26"/>
      <c r="D122" s="27"/>
      <c r="E122" s="28" t="str">
        <f aca="false">IF(OR(C122="",N(C122)=0,D122=""),"",D122/C122)</f>
        <v/>
      </c>
      <c r="F122" s="29" t="str">
        <f aca="false">IF(OR(D122="",N(D122)=0),"",C122/(D122*24))</f>
        <v/>
      </c>
      <c r="G122" s="30"/>
      <c r="H122" s="30"/>
      <c r="I122" s="30"/>
    </row>
    <row r="123" customFormat="false" ht="15" hidden="false" customHeight="false" outlineLevel="0" collapsed="false">
      <c r="B123" s="15"/>
      <c r="C123" s="26"/>
      <c r="D123" s="27"/>
      <c r="E123" s="28" t="str">
        <f aca="false">IF(OR(C123="",N(C123)=0,D123=""),"",D123/C123)</f>
        <v/>
      </c>
      <c r="F123" s="29" t="str">
        <f aca="false">IF(OR(D123="",N(D123)=0),"",C123/(D123*24))</f>
        <v/>
      </c>
      <c r="G123" s="30"/>
      <c r="H123" s="30"/>
      <c r="I123" s="30"/>
    </row>
    <row r="124" customFormat="false" ht="15" hidden="false" customHeight="false" outlineLevel="0" collapsed="false">
      <c r="B124" s="15"/>
      <c r="C124" s="26"/>
      <c r="D124" s="27"/>
      <c r="E124" s="28" t="str">
        <f aca="false">IF(OR(C124="",N(C124)=0,D124=""),"",D124/C124)</f>
        <v/>
      </c>
      <c r="F124" s="29" t="str">
        <f aca="false">IF(OR(D124="",N(D124)=0),"",C124/(D124*24))</f>
        <v/>
      </c>
      <c r="G124" s="30"/>
      <c r="H124" s="30"/>
      <c r="I124" s="30"/>
    </row>
    <row r="125" customFormat="false" ht="15" hidden="false" customHeight="false" outlineLevel="0" collapsed="false">
      <c r="B125" s="15"/>
      <c r="C125" s="26"/>
      <c r="D125" s="27"/>
      <c r="E125" s="28" t="str">
        <f aca="false">IF(OR(C125="",N(C125)=0,D125=""),"",D125/C125)</f>
        <v/>
      </c>
      <c r="F125" s="29" t="str">
        <f aca="false">IF(OR(D125="",N(D125)=0),"",C125/(D125*24))</f>
        <v/>
      </c>
      <c r="G125" s="30"/>
      <c r="H125" s="30"/>
      <c r="I125" s="30"/>
    </row>
    <row r="126" customFormat="false" ht="15" hidden="false" customHeight="false" outlineLevel="0" collapsed="false">
      <c r="B126" s="15"/>
      <c r="C126" s="26"/>
      <c r="D126" s="27"/>
      <c r="E126" s="28" t="str">
        <f aca="false">IF(OR(C126="",N(C126)=0,D126=""),"",D126/C126)</f>
        <v/>
      </c>
      <c r="F126" s="29" t="str">
        <f aca="false">IF(OR(D126="",N(D126)=0),"",C126/(D126*24))</f>
        <v/>
      </c>
      <c r="G126" s="30"/>
      <c r="H126" s="30"/>
      <c r="I126" s="30"/>
    </row>
    <row r="127" customFormat="false" ht="15" hidden="false" customHeight="false" outlineLevel="0" collapsed="false">
      <c r="B127" s="15"/>
      <c r="C127" s="26"/>
      <c r="D127" s="27"/>
      <c r="E127" s="28" t="str">
        <f aca="false">IF(OR(C127="",N(C127)=0,D127=""),"",D127/C127)</f>
        <v/>
      </c>
      <c r="F127" s="29" t="str">
        <f aca="false">IF(OR(D127="",N(D127)=0),"",C127/(D127*24))</f>
        <v/>
      </c>
      <c r="G127" s="30"/>
      <c r="H127" s="30"/>
      <c r="I127" s="30"/>
    </row>
    <row r="128" customFormat="false" ht="15" hidden="false" customHeight="false" outlineLevel="0" collapsed="false">
      <c r="B128" s="15"/>
      <c r="C128" s="26"/>
      <c r="D128" s="27"/>
      <c r="E128" s="28" t="str">
        <f aca="false">IF(OR(C128="",N(C128)=0,D128=""),"",D128/C128)</f>
        <v/>
      </c>
      <c r="F128" s="29" t="str">
        <f aca="false">IF(OR(D128="",N(D128)=0),"",C128/(D128*24))</f>
        <v/>
      </c>
      <c r="G128" s="30"/>
      <c r="H128" s="30"/>
      <c r="I128" s="30"/>
    </row>
    <row r="129" customFormat="false" ht="15" hidden="false" customHeight="false" outlineLevel="0" collapsed="false">
      <c r="B129" s="15"/>
      <c r="C129" s="26"/>
      <c r="D129" s="27"/>
      <c r="E129" s="28" t="str">
        <f aca="false">IF(OR(C129="",N(C129)=0,D129=""),"",D129/C129)</f>
        <v/>
      </c>
      <c r="F129" s="29" t="str">
        <f aca="false">IF(OR(D129="",N(D129)=0),"",C129/(D129*24))</f>
        <v/>
      </c>
      <c r="G129" s="30"/>
      <c r="H129" s="30"/>
      <c r="I129" s="30"/>
    </row>
    <row r="130" customFormat="false" ht="15" hidden="false" customHeight="false" outlineLevel="0" collapsed="false">
      <c r="B130" s="15"/>
      <c r="C130" s="26"/>
      <c r="D130" s="27"/>
      <c r="E130" s="28" t="str">
        <f aca="false">IF(OR(C130="",N(C130)=0,D130=""),"",D130/C130)</f>
        <v/>
      </c>
      <c r="F130" s="29" t="str">
        <f aca="false">IF(OR(D130="",N(D130)=0),"",C130/(D130*24))</f>
        <v/>
      </c>
      <c r="G130" s="30"/>
      <c r="H130" s="30"/>
      <c r="I130" s="30"/>
    </row>
    <row r="131" customFormat="false" ht="15" hidden="false" customHeight="false" outlineLevel="0" collapsed="false">
      <c r="B131" s="15"/>
      <c r="C131" s="26"/>
      <c r="D131" s="27"/>
      <c r="E131" s="28" t="str">
        <f aca="false">IF(OR(C131="",N(C131)=0,D131=""),"",D131/C131)</f>
        <v/>
      </c>
      <c r="F131" s="29" t="str">
        <f aca="false">IF(OR(D131="",N(D131)=0),"",C131/(D131*24))</f>
        <v/>
      </c>
      <c r="G131" s="30"/>
      <c r="H131" s="30"/>
      <c r="I131" s="30"/>
    </row>
    <row r="132" customFormat="false" ht="15" hidden="false" customHeight="false" outlineLevel="0" collapsed="false">
      <c r="B132" s="15"/>
      <c r="C132" s="26"/>
      <c r="D132" s="27"/>
      <c r="E132" s="28" t="str">
        <f aca="false">IF(OR(C132="",N(C132)=0,D132=""),"",D132/C132)</f>
        <v/>
      </c>
      <c r="F132" s="29" t="str">
        <f aca="false">IF(OR(D132="",N(D132)=0),"",C132/(D132*24))</f>
        <v/>
      </c>
      <c r="G132" s="30"/>
      <c r="H132" s="30"/>
      <c r="I132" s="30"/>
    </row>
    <row r="133" customFormat="false" ht="15" hidden="false" customHeight="false" outlineLevel="0" collapsed="false">
      <c r="B133" s="15"/>
      <c r="C133" s="26"/>
      <c r="D133" s="27"/>
      <c r="E133" s="28" t="str">
        <f aca="false">IF(OR(C133="",N(C133)=0,D133=""),"",D133/C133)</f>
        <v/>
      </c>
      <c r="F133" s="29" t="str">
        <f aca="false">IF(OR(D133="",N(D133)=0),"",C133/(D133*24))</f>
        <v/>
      </c>
      <c r="G133" s="30"/>
      <c r="H133" s="30"/>
      <c r="I133" s="30"/>
    </row>
    <row r="134" customFormat="false" ht="15" hidden="false" customHeight="false" outlineLevel="0" collapsed="false">
      <c r="B134" s="15"/>
      <c r="C134" s="26"/>
      <c r="D134" s="27"/>
      <c r="E134" s="28" t="str">
        <f aca="false">IF(OR(C134="",N(C134)=0,D134=""),"",D134/C134)</f>
        <v/>
      </c>
      <c r="F134" s="29" t="str">
        <f aca="false">IF(OR(D134="",N(D134)=0),"",C134/(D134*24))</f>
        <v/>
      </c>
      <c r="G134" s="30"/>
      <c r="H134" s="30"/>
      <c r="I134" s="30"/>
    </row>
    <row r="135" customFormat="false" ht="15" hidden="false" customHeight="false" outlineLevel="0" collapsed="false">
      <c r="B135" s="15"/>
      <c r="C135" s="26"/>
      <c r="D135" s="27"/>
      <c r="E135" s="28" t="str">
        <f aca="false">IF(OR(C135="",N(C135)=0,D135=""),"",D135/C135)</f>
        <v/>
      </c>
      <c r="F135" s="29" t="str">
        <f aca="false">IF(OR(D135="",N(D135)=0),"",C135/(D135*24))</f>
        <v/>
      </c>
      <c r="G135" s="30"/>
      <c r="H135" s="30"/>
      <c r="I135" s="30"/>
    </row>
    <row r="136" customFormat="false" ht="15" hidden="false" customHeight="false" outlineLevel="0" collapsed="false">
      <c r="B136" s="15"/>
      <c r="C136" s="26"/>
      <c r="D136" s="27"/>
      <c r="E136" s="28" t="str">
        <f aca="false">IF(OR(C136="",N(C136)=0,D136=""),"",D136/C136)</f>
        <v/>
      </c>
      <c r="F136" s="29" t="str">
        <f aca="false">IF(OR(D136="",N(D136)=0),"",C136/(D136*24))</f>
        <v/>
      </c>
      <c r="G136" s="30"/>
      <c r="H136" s="30"/>
      <c r="I136" s="30"/>
    </row>
    <row r="137" customFormat="false" ht="15" hidden="false" customHeight="false" outlineLevel="0" collapsed="false">
      <c r="B137" s="15"/>
      <c r="C137" s="26"/>
      <c r="D137" s="27"/>
      <c r="E137" s="28" t="str">
        <f aca="false">IF(OR(C137="",N(C137)=0,D137=""),"",D137/C137)</f>
        <v/>
      </c>
      <c r="F137" s="29" t="str">
        <f aca="false">IF(OR(D137="",N(D137)=0),"",C137/(D137*24))</f>
        <v/>
      </c>
      <c r="G137" s="30"/>
      <c r="H137" s="30"/>
      <c r="I137" s="30"/>
    </row>
    <row r="138" customFormat="false" ht="15" hidden="false" customHeight="false" outlineLevel="0" collapsed="false">
      <c r="B138" s="15"/>
      <c r="C138" s="26"/>
      <c r="D138" s="27"/>
      <c r="E138" s="28" t="str">
        <f aca="false">IF(OR(C138="",N(C138)=0,D138=""),"",D138/C138)</f>
        <v/>
      </c>
      <c r="F138" s="29" t="str">
        <f aca="false">IF(OR(D138="",N(D138)=0),"",C138/(D138*24))</f>
        <v/>
      </c>
      <c r="G138" s="30"/>
      <c r="H138" s="30"/>
      <c r="I138" s="30"/>
    </row>
    <row r="139" customFormat="false" ht="15" hidden="false" customHeight="false" outlineLevel="0" collapsed="false">
      <c r="B139" s="15"/>
      <c r="C139" s="26"/>
      <c r="D139" s="27"/>
      <c r="E139" s="28" t="str">
        <f aca="false">IF(OR(C139="",N(C139)=0,D139=""),"",D139/C139)</f>
        <v/>
      </c>
      <c r="F139" s="29" t="str">
        <f aca="false">IF(OR(D139="",N(D139)=0),"",C139/(D139*24))</f>
        <v/>
      </c>
      <c r="G139" s="30"/>
      <c r="H139" s="30"/>
      <c r="I139" s="30"/>
    </row>
    <row r="140" customFormat="false" ht="15" hidden="false" customHeight="false" outlineLevel="0" collapsed="false">
      <c r="B140" s="15"/>
      <c r="C140" s="26"/>
      <c r="D140" s="27"/>
      <c r="E140" s="28" t="str">
        <f aca="false">IF(OR(C140="",N(C140)=0,D140=""),"",D140/C140)</f>
        <v/>
      </c>
      <c r="F140" s="29" t="str">
        <f aca="false">IF(OR(D140="",N(D140)=0),"",C140/(D140*24))</f>
        <v/>
      </c>
      <c r="G140" s="30"/>
      <c r="H140" s="30"/>
      <c r="I140" s="30"/>
    </row>
    <row r="141" customFormat="false" ht="15" hidden="false" customHeight="false" outlineLevel="0" collapsed="false">
      <c r="B141" s="15"/>
      <c r="C141" s="26"/>
      <c r="D141" s="27"/>
      <c r="E141" s="28" t="str">
        <f aca="false">IF(OR(C141="",N(C141)=0,D141=""),"",D141/C141)</f>
        <v/>
      </c>
      <c r="F141" s="29" t="str">
        <f aca="false">IF(OR(D141="",N(D141)=0),"",C141/(D141*24))</f>
        <v/>
      </c>
      <c r="G141" s="30"/>
      <c r="H141" s="30"/>
      <c r="I141" s="30"/>
    </row>
    <row r="142" customFormat="false" ht="15" hidden="false" customHeight="false" outlineLevel="0" collapsed="false">
      <c r="B142" s="15"/>
      <c r="C142" s="26"/>
      <c r="D142" s="27"/>
      <c r="E142" s="28" t="str">
        <f aca="false">IF(OR(C142="",N(C142)=0,D142=""),"",D142/C142)</f>
        <v/>
      </c>
      <c r="F142" s="29" t="str">
        <f aca="false">IF(OR(D142="",N(D142)=0),"",C142/(D142*24))</f>
        <v/>
      </c>
      <c r="G142" s="30"/>
      <c r="H142" s="30"/>
      <c r="I142" s="30"/>
    </row>
    <row r="143" customFormat="false" ht="15" hidden="false" customHeight="false" outlineLevel="0" collapsed="false">
      <c r="B143" s="15"/>
      <c r="C143" s="26"/>
      <c r="D143" s="27"/>
      <c r="E143" s="28" t="str">
        <f aca="false">IF(OR(C143="",N(C143)=0,D143=""),"",D143/C143)</f>
        <v/>
      </c>
      <c r="F143" s="29" t="str">
        <f aca="false">IF(OR(D143="",N(D143)=0),"",C143/(D143*24))</f>
        <v/>
      </c>
      <c r="G143" s="30"/>
      <c r="H143" s="30"/>
      <c r="I143" s="30"/>
    </row>
    <row r="144" customFormat="false" ht="15" hidden="false" customHeight="false" outlineLevel="0" collapsed="false">
      <c r="B144" s="15"/>
      <c r="C144" s="26"/>
      <c r="D144" s="27"/>
      <c r="E144" s="28" t="str">
        <f aca="false">IF(OR(C144="",N(C144)=0,D144=""),"",D144/C144)</f>
        <v/>
      </c>
      <c r="F144" s="29" t="str">
        <f aca="false">IF(OR(D144="",N(D144)=0),"",C144/(D144*24))</f>
        <v/>
      </c>
      <c r="G144" s="30"/>
      <c r="H144" s="30"/>
      <c r="I144" s="30"/>
    </row>
    <row r="145" customFormat="false" ht="15" hidden="false" customHeight="false" outlineLevel="0" collapsed="false">
      <c r="B145" s="15"/>
      <c r="C145" s="26"/>
      <c r="D145" s="27"/>
      <c r="E145" s="28" t="str">
        <f aca="false">IF(OR(C145="",N(C145)=0,D145=""),"",D145/C145)</f>
        <v/>
      </c>
      <c r="F145" s="29" t="str">
        <f aca="false">IF(OR(D145="",N(D145)=0),"",C145/(D145*24))</f>
        <v/>
      </c>
      <c r="G145" s="30"/>
      <c r="H145" s="30"/>
      <c r="I145" s="30"/>
    </row>
    <row r="146" customFormat="false" ht="15" hidden="false" customHeight="false" outlineLevel="0" collapsed="false">
      <c r="B146" s="15"/>
      <c r="C146" s="26"/>
      <c r="D146" s="27"/>
      <c r="E146" s="28" t="str">
        <f aca="false">IF(OR(C146="",N(C146)=0,D146=""),"",D146/C146)</f>
        <v/>
      </c>
      <c r="F146" s="29" t="str">
        <f aca="false">IF(OR(D146="",N(D146)=0),"",C146/(D146*24))</f>
        <v/>
      </c>
      <c r="G146" s="30"/>
      <c r="H146" s="30"/>
      <c r="I146" s="30"/>
    </row>
    <row r="147" customFormat="false" ht="15" hidden="false" customHeight="false" outlineLevel="0" collapsed="false">
      <c r="B147" s="15"/>
      <c r="C147" s="26"/>
      <c r="D147" s="27"/>
      <c r="E147" s="28" t="str">
        <f aca="false">IF(OR(C147="",N(C147)=0,D147=""),"",D147/C147)</f>
        <v/>
      </c>
      <c r="F147" s="29" t="str">
        <f aca="false">IF(OR(D147="",N(D147)=0),"",C147/(D147*24))</f>
        <v/>
      </c>
      <c r="G147" s="30"/>
      <c r="H147" s="30"/>
      <c r="I147" s="30"/>
    </row>
    <row r="148" customFormat="false" ht="15" hidden="false" customHeight="false" outlineLevel="0" collapsed="false">
      <c r="B148" s="15"/>
      <c r="C148" s="26"/>
      <c r="D148" s="27"/>
      <c r="E148" s="28" t="str">
        <f aca="false">IF(OR(C148="",N(C148)=0,D148=""),"",D148/C148)</f>
        <v/>
      </c>
      <c r="F148" s="29" t="str">
        <f aca="false">IF(OR(D148="",N(D148)=0),"",C148/(D148*24))</f>
        <v/>
      </c>
      <c r="G148" s="30"/>
      <c r="H148" s="30"/>
      <c r="I148" s="30"/>
    </row>
    <row r="149" customFormat="false" ht="15" hidden="false" customHeight="false" outlineLevel="0" collapsed="false">
      <c r="B149" s="15"/>
      <c r="C149" s="26"/>
      <c r="D149" s="27"/>
      <c r="E149" s="28" t="str">
        <f aca="false">IF(OR(C149="",N(C149)=0,D149=""),"",D149/C149)</f>
        <v/>
      </c>
      <c r="F149" s="29" t="str">
        <f aca="false">IF(OR(D149="",N(D149)=0),"",C149/(D149*24))</f>
        <v/>
      </c>
      <c r="G149" s="30"/>
      <c r="H149" s="30"/>
      <c r="I149" s="30"/>
    </row>
    <row r="150" customFormat="false" ht="15" hidden="false" customHeight="false" outlineLevel="0" collapsed="false">
      <c r="B150" s="15"/>
      <c r="C150" s="26"/>
      <c r="D150" s="27"/>
      <c r="E150" s="28" t="str">
        <f aca="false">IF(OR(C150="",N(C150)=0,D150=""),"",D150/C150)</f>
        <v/>
      </c>
      <c r="F150" s="29" t="str">
        <f aca="false">IF(OR(D150="",N(D150)=0),"",C150/(D150*24))</f>
        <v/>
      </c>
      <c r="G150" s="30"/>
      <c r="H150" s="30"/>
      <c r="I150" s="30"/>
    </row>
    <row r="151" customFormat="false" ht="15" hidden="false" customHeight="false" outlineLevel="0" collapsed="false">
      <c r="B151" s="15"/>
      <c r="C151" s="26"/>
      <c r="D151" s="27"/>
      <c r="E151" s="28" t="str">
        <f aca="false">IF(OR(C151="",N(C151)=0,D151=""),"",D151/C151)</f>
        <v/>
      </c>
      <c r="F151" s="29" t="str">
        <f aca="false">IF(OR(D151="",N(D151)=0),"",C151/(D151*24))</f>
        <v/>
      </c>
      <c r="G151" s="30"/>
      <c r="H151" s="30"/>
      <c r="I151" s="30"/>
    </row>
    <row r="152" customFormat="false" ht="15" hidden="false" customHeight="false" outlineLevel="0" collapsed="false">
      <c r="B152" s="15"/>
      <c r="C152" s="26"/>
      <c r="D152" s="27"/>
      <c r="E152" s="28" t="str">
        <f aca="false">IF(OR(C152="",N(C152)=0,D152=""),"",D152/C152)</f>
        <v/>
      </c>
      <c r="F152" s="29" t="str">
        <f aca="false">IF(OR(D152="",N(D152)=0),"",C152/(D152*24))</f>
        <v/>
      </c>
      <c r="G152" s="30"/>
      <c r="H152" s="30"/>
      <c r="I152" s="30"/>
    </row>
    <row r="153" customFormat="false" ht="15" hidden="false" customHeight="false" outlineLevel="0" collapsed="false">
      <c r="B153" s="15"/>
      <c r="C153" s="26"/>
      <c r="D153" s="27"/>
      <c r="E153" s="28" t="str">
        <f aca="false">IF(OR(C153="",N(C153)=0,D153=""),"",D153/C153)</f>
        <v/>
      </c>
      <c r="F153" s="29" t="str">
        <f aca="false">IF(OR(D153="",N(D153)=0),"",C153/(D153*24))</f>
        <v/>
      </c>
      <c r="G153" s="30"/>
      <c r="H153" s="30"/>
      <c r="I153" s="30"/>
    </row>
    <row r="154" customFormat="false" ht="15" hidden="false" customHeight="false" outlineLevel="0" collapsed="false">
      <c r="B154" s="15"/>
      <c r="C154" s="26"/>
      <c r="D154" s="27"/>
      <c r="E154" s="28" t="str">
        <f aca="false">IF(OR(C154="",N(C154)=0,D154=""),"",D154/C154)</f>
        <v/>
      </c>
      <c r="F154" s="29" t="str">
        <f aca="false">IF(OR(D154="",N(D154)=0),"",C154/(D154*24))</f>
        <v/>
      </c>
      <c r="G154" s="30"/>
      <c r="H154" s="30"/>
      <c r="I154" s="30"/>
    </row>
    <row r="155" customFormat="false" ht="15" hidden="false" customHeight="false" outlineLevel="0" collapsed="false">
      <c r="B155" s="15"/>
      <c r="C155" s="26"/>
      <c r="D155" s="27"/>
      <c r="E155" s="28" t="str">
        <f aca="false">IF(OR(C155="",N(C155)=0,D155=""),"",D155/C155)</f>
        <v/>
      </c>
      <c r="F155" s="29" t="str">
        <f aca="false">IF(OR(D155="",N(D155)=0),"",C155/(D155*24))</f>
        <v/>
      </c>
      <c r="G155" s="30"/>
      <c r="H155" s="30"/>
      <c r="I155" s="30"/>
    </row>
    <row r="156" customFormat="false" ht="15" hidden="false" customHeight="false" outlineLevel="0" collapsed="false">
      <c r="B156" s="15"/>
      <c r="C156" s="26"/>
      <c r="D156" s="27"/>
      <c r="E156" s="28" t="str">
        <f aca="false">IF(OR(C156="",N(C156)=0,D156=""),"",D156/C156)</f>
        <v/>
      </c>
      <c r="F156" s="29" t="str">
        <f aca="false">IF(OR(D156="",N(D156)=0),"",C156/(D156*24))</f>
        <v/>
      </c>
      <c r="G156" s="30"/>
      <c r="H156" s="30"/>
      <c r="I156" s="30"/>
    </row>
    <row r="157" customFormat="false" ht="15" hidden="false" customHeight="false" outlineLevel="0" collapsed="false">
      <c r="B157" s="15"/>
      <c r="C157" s="26"/>
      <c r="D157" s="27"/>
      <c r="E157" s="28" t="str">
        <f aca="false">IF(OR(C157="",N(C157)=0,D157=""),"",D157/C157)</f>
        <v/>
      </c>
      <c r="F157" s="29" t="str">
        <f aca="false">IF(OR(D157="",N(D157)=0),"",C157/(D157*24))</f>
        <v/>
      </c>
      <c r="G157" s="30"/>
      <c r="H157" s="30"/>
      <c r="I157" s="30"/>
    </row>
    <row r="158" customFormat="false" ht="15" hidden="false" customHeight="false" outlineLevel="0" collapsed="false">
      <c r="B158" s="15"/>
      <c r="C158" s="26"/>
      <c r="D158" s="27"/>
      <c r="E158" s="28" t="str">
        <f aca="false">IF(OR(C158="",N(C158)=0,D158=""),"",D158/C158)</f>
        <v/>
      </c>
      <c r="F158" s="29" t="str">
        <f aca="false">IF(OR(D158="",N(D158)=0),"",C158/(D158*24))</f>
        <v/>
      </c>
      <c r="G158" s="30"/>
      <c r="H158" s="30"/>
      <c r="I158" s="30"/>
    </row>
    <row r="159" customFormat="false" ht="15" hidden="false" customHeight="false" outlineLevel="0" collapsed="false">
      <c r="B159" s="15"/>
      <c r="C159" s="26"/>
      <c r="D159" s="27"/>
      <c r="E159" s="28" t="str">
        <f aca="false">IF(OR(C159="",N(C159)=0,D159=""),"",D159/C159)</f>
        <v/>
      </c>
      <c r="F159" s="29" t="str">
        <f aca="false">IF(OR(D159="",N(D159)=0),"",C159/(D159*24))</f>
        <v/>
      </c>
      <c r="G159" s="30"/>
      <c r="H159" s="30"/>
      <c r="I159" s="30"/>
    </row>
    <row r="160" customFormat="false" ht="15" hidden="false" customHeight="false" outlineLevel="0" collapsed="false">
      <c r="B160" s="15"/>
      <c r="C160" s="26"/>
      <c r="D160" s="27"/>
      <c r="E160" s="28" t="str">
        <f aca="false">IF(OR(C160="",N(C160)=0,D160=""),"",D160/C160)</f>
        <v/>
      </c>
      <c r="F160" s="29" t="str">
        <f aca="false">IF(OR(D160="",N(D160)=0),"",C160/(D160*24))</f>
        <v/>
      </c>
      <c r="G160" s="30"/>
      <c r="H160" s="30"/>
      <c r="I160" s="30"/>
    </row>
    <row r="161" customFormat="false" ht="15" hidden="false" customHeight="false" outlineLevel="0" collapsed="false">
      <c r="B161" s="15"/>
      <c r="C161" s="26"/>
      <c r="D161" s="27"/>
      <c r="E161" s="28" t="str">
        <f aca="false">IF(OR(C161="",N(C161)=0,D161=""),"",D161/C161)</f>
        <v/>
      </c>
      <c r="F161" s="29" t="str">
        <f aca="false">IF(OR(D161="",N(D161)=0),"",C161/(D161*24))</f>
        <v/>
      </c>
      <c r="G161" s="30"/>
      <c r="H161" s="30"/>
      <c r="I161" s="30"/>
    </row>
    <row r="162" customFormat="false" ht="15" hidden="false" customHeight="false" outlineLevel="0" collapsed="false">
      <c r="B162" s="15"/>
      <c r="C162" s="26"/>
      <c r="D162" s="27"/>
      <c r="E162" s="28" t="str">
        <f aca="false">IF(OR(C162="",N(C162)=0,D162=""),"",D162/C162)</f>
        <v/>
      </c>
      <c r="F162" s="29" t="str">
        <f aca="false">IF(OR(D162="",N(D162)=0),"",C162/(D162*24))</f>
        <v/>
      </c>
      <c r="G162" s="30"/>
      <c r="H162" s="30"/>
      <c r="I162" s="30"/>
    </row>
    <row r="163" customFormat="false" ht="15" hidden="false" customHeight="false" outlineLevel="0" collapsed="false">
      <c r="B163" s="15"/>
      <c r="C163" s="26"/>
      <c r="D163" s="27"/>
      <c r="E163" s="28" t="str">
        <f aca="false">IF(OR(C163="",N(C163)=0,D163=""),"",D163/C163)</f>
        <v/>
      </c>
      <c r="F163" s="29" t="str">
        <f aca="false">IF(OR(D163="",N(D163)=0),"",C163/(D163*24))</f>
        <v/>
      </c>
      <c r="G163" s="30"/>
      <c r="H163" s="30"/>
      <c r="I163" s="30"/>
    </row>
    <row r="164" customFormat="false" ht="15" hidden="false" customHeight="false" outlineLevel="0" collapsed="false">
      <c r="B164" s="15"/>
      <c r="C164" s="26"/>
      <c r="D164" s="27"/>
      <c r="E164" s="28" t="str">
        <f aca="false">IF(OR(C164="",N(C164)=0,D164=""),"",D164/C164)</f>
        <v/>
      </c>
      <c r="F164" s="29" t="str">
        <f aca="false">IF(OR(D164="",N(D164)=0),"",C164/(D164*24))</f>
        <v/>
      </c>
      <c r="G164" s="30"/>
      <c r="H164" s="30"/>
      <c r="I164" s="30"/>
    </row>
    <row r="165" customFormat="false" ht="15" hidden="false" customHeight="false" outlineLevel="0" collapsed="false">
      <c r="B165" s="15"/>
      <c r="C165" s="26"/>
      <c r="D165" s="27"/>
      <c r="E165" s="28" t="str">
        <f aca="false">IF(OR(C165="",N(C165)=0,D165=""),"",D165/C165)</f>
        <v/>
      </c>
      <c r="F165" s="29" t="str">
        <f aca="false">IF(OR(D165="",N(D165)=0),"",C165/(D165*24))</f>
        <v/>
      </c>
      <c r="G165" s="30"/>
      <c r="H165" s="30"/>
      <c r="I165" s="30"/>
    </row>
    <row r="166" customFormat="false" ht="15" hidden="false" customHeight="false" outlineLevel="0" collapsed="false">
      <c r="B166" s="15"/>
      <c r="C166" s="26"/>
      <c r="D166" s="27"/>
      <c r="E166" s="28" t="str">
        <f aca="false">IF(OR(C166="",N(C166)=0,D166=""),"",D166/C166)</f>
        <v/>
      </c>
      <c r="F166" s="29" t="str">
        <f aca="false">IF(OR(D166="",N(D166)=0),"",C166/(D166*24))</f>
        <v/>
      </c>
      <c r="G166" s="30"/>
      <c r="H166" s="30"/>
      <c r="I166" s="30"/>
    </row>
    <row r="167" customFormat="false" ht="15" hidden="false" customHeight="false" outlineLevel="0" collapsed="false">
      <c r="B167" s="15"/>
      <c r="C167" s="26"/>
      <c r="D167" s="27"/>
      <c r="E167" s="28" t="str">
        <f aca="false">IF(OR(C167="",N(C167)=0,D167=""),"",D167/C167)</f>
        <v/>
      </c>
      <c r="F167" s="29" t="str">
        <f aca="false">IF(OR(D167="",N(D167)=0),"",C167/(D167*24))</f>
        <v/>
      </c>
      <c r="G167" s="30"/>
      <c r="H167" s="30"/>
      <c r="I167" s="30"/>
    </row>
    <row r="168" customFormat="false" ht="15" hidden="false" customHeight="false" outlineLevel="0" collapsed="false">
      <c r="B168" s="15"/>
      <c r="C168" s="26"/>
      <c r="D168" s="27"/>
      <c r="E168" s="28" t="str">
        <f aca="false">IF(OR(C168="",N(C168)=0,D168=""),"",D168/C168)</f>
        <v/>
      </c>
      <c r="F168" s="29" t="str">
        <f aca="false">IF(OR(D168="",N(D168)=0),"",C168/(D168*24))</f>
        <v/>
      </c>
      <c r="G168" s="30"/>
      <c r="H168" s="30"/>
      <c r="I168" s="30"/>
    </row>
    <row r="169" customFormat="false" ht="15" hidden="false" customHeight="false" outlineLevel="0" collapsed="false">
      <c r="B169" s="15"/>
      <c r="C169" s="26"/>
      <c r="D169" s="27"/>
      <c r="E169" s="28" t="str">
        <f aca="false">IF(OR(C169="",N(C169)=0,D169=""),"",D169/C169)</f>
        <v/>
      </c>
      <c r="F169" s="29" t="str">
        <f aca="false">IF(OR(D169="",N(D169)=0),"",C169/(D169*24))</f>
        <v/>
      </c>
      <c r="G169" s="30"/>
      <c r="H169" s="30"/>
      <c r="I169" s="30"/>
    </row>
    <row r="170" customFormat="false" ht="15" hidden="false" customHeight="false" outlineLevel="0" collapsed="false">
      <c r="B170" s="15"/>
      <c r="C170" s="26"/>
      <c r="D170" s="27"/>
      <c r="E170" s="28" t="str">
        <f aca="false">IF(OR(C170="",N(C170)=0,D170=""),"",D170/C170)</f>
        <v/>
      </c>
      <c r="F170" s="29" t="str">
        <f aca="false">IF(OR(D170="",N(D170)=0),"",C170/(D170*24))</f>
        <v/>
      </c>
      <c r="G170" s="30"/>
      <c r="H170" s="30"/>
      <c r="I170" s="30"/>
    </row>
    <row r="171" customFormat="false" ht="15" hidden="false" customHeight="false" outlineLevel="0" collapsed="false">
      <c r="B171" s="15"/>
      <c r="C171" s="26"/>
      <c r="D171" s="27"/>
      <c r="E171" s="28" t="str">
        <f aca="false">IF(OR(C171="",N(C171)=0,D171=""),"",D171/C171)</f>
        <v/>
      </c>
      <c r="F171" s="29" t="str">
        <f aca="false">IF(OR(D171="",N(D171)=0),"",C171/(D171*24))</f>
        <v/>
      </c>
      <c r="G171" s="30"/>
      <c r="H171" s="30"/>
      <c r="I171" s="30"/>
    </row>
    <row r="172" customFormat="false" ht="15" hidden="false" customHeight="false" outlineLevel="0" collapsed="false">
      <c r="B172" s="15"/>
      <c r="C172" s="26"/>
      <c r="D172" s="27"/>
      <c r="E172" s="28" t="str">
        <f aca="false">IF(OR(C172="",N(C172)=0,D172=""),"",D172/C172)</f>
        <v/>
      </c>
      <c r="F172" s="29" t="str">
        <f aca="false">IF(OR(D172="",N(D172)=0),"",C172/(D172*24))</f>
        <v/>
      </c>
      <c r="G172" s="30"/>
      <c r="H172" s="30"/>
      <c r="I172" s="30"/>
    </row>
    <row r="173" customFormat="false" ht="15" hidden="false" customHeight="false" outlineLevel="0" collapsed="false">
      <c r="B173" s="15"/>
      <c r="C173" s="26"/>
      <c r="D173" s="27"/>
      <c r="E173" s="28" t="str">
        <f aca="false">IF(OR(C173="",N(C173)=0,D173=""),"",D173/C173)</f>
        <v/>
      </c>
      <c r="F173" s="29" t="str">
        <f aca="false">IF(OR(D173="",N(D173)=0),"",C173/(D173*24))</f>
        <v/>
      </c>
      <c r="G173" s="30"/>
      <c r="H173" s="30"/>
      <c r="I173" s="30"/>
    </row>
    <row r="174" customFormat="false" ht="15" hidden="false" customHeight="false" outlineLevel="0" collapsed="false">
      <c r="B174" s="15"/>
      <c r="C174" s="26"/>
      <c r="D174" s="27"/>
      <c r="E174" s="28" t="str">
        <f aca="false">IF(OR(C174="",N(C174)=0,D174=""),"",D174/C174)</f>
        <v/>
      </c>
      <c r="F174" s="29" t="str">
        <f aca="false">IF(OR(D174="",N(D174)=0),"",C174/(D174*24))</f>
        <v/>
      </c>
      <c r="G174" s="30"/>
      <c r="H174" s="30"/>
      <c r="I174" s="30"/>
    </row>
    <row r="175" customFormat="false" ht="15" hidden="false" customHeight="false" outlineLevel="0" collapsed="false">
      <c r="B175" s="15"/>
      <c r="C175" s="26"/>
      <c r="D175" s="27"/>
      <c r="E175" s="28" t="str">
        <f aca="false">IF(OR(C175="",N(C175)=0,D175=""),"",D175/C175)</f>
        <v/>
      </c>
      <c r="F175" s="29" t="str">
        <f aca="false">IF(OR(D175="",N(D175)=0),"",C175/(D175*24))</f>
        <v/>
      </c>
      <c r="G175" s="30"/>
      <c r="H175" s="30"/>
      <c r="I175" s="30"/>
    </row>
    <row r="176" customFormat="false" ht="15" hidden="false" customHeight="false" outlineLevel="0" collapsed="false">
      <c r="B176" s="15"/>
      <c r="C176" s="26"/>
      <c r="D176" s="27"/>
      <c r="E176" s="28" t="str">
        <f aca="false">IF(OR(C176="",N(C176)=0,D176=""),"",D176/C176)</f>
        <v/>
      </c>
      <c r="F176" s="29" t="str">
        <f aca="false">IF(OR(D176="",N(D176)=0),"",C176/(D176*24))</f>
        <v/>
      </c>
      <c r="G176" s="30"/>
      <c r="H176" s="30"/>
      <c r="I176" s="30"/>
    </row>
    <row r="177" customFormat="false" ht="15" hidden="false" customHeight="false" outlineLevel="0" collapsed="false">
      <c r="B177" s="15"/>
      <c r="C177" s="26"/>
      <c r="D177" s="27"/>
      <c r="E177" s="28" t="str">
        <f aca="false">IF(OR(C177="",N(C177)=0,D177=""),"",D177/C177)</f>
        <v/>
      </c>
      <c r="F177" s="29" t="str">
        <f aca="false">IF(OR(D177="",N(D177)=0),"",C177/(D177*24))</f>
        <v/>
      </c>
      <c r="G177" s="30"/>
      <c r="H177" s="30"/>
      <c r="I177" s="30"/>
    </row>
    <row r="178" customFormat="false" ht="15" hidden="false" customHeight="false" outlineLevel="0" collapsed="false">
      <c r="B178" s="15"/>
      <c r="C178" s="26"/>
      <c r="D178" s="27"/>
      <c r="E178" s="28" t="str">
        <f aca="false">IF(OR(C178="",N(C178)=0,D178=""),"",D178/C178)</f>
        <v/>
      </c>
      <c r="F178" s="29" t="str">
        <f aca="false">IF(OR(D178="",N(D178)=0),"",C178/(D178*24))</f>
        <v/>
      </c>
      <c r="G178" s="30"/>
      <c r="H178" s="30"/>
      <c r="I178" s="30"/>
    </row>
    <row r="179" customFormat="false" ht="15" hidden="false" customHeight="false" outlineLevel="0" collapsed="false">
      <c r="B179" s="15"/>
      <c r="C179" s="26"/>
      <c r="D179" s="27"/>
      <c r="E179" s="28" t="str">
        <f aca="false">IF(OR(C179="",N(C179)=0,D179=""),"",D179/C179)</f>
        <v/>
      </c>
      <c r="F179" s="29" t="str">
        <f aca="false">IF(OR(D179="",N(D179)=0),"",C179/(D179*24))</f>
        <v/>
      </c>
      <c r="G179" s="30"/>
      <c r="H179" s="30"/>
      <c r="I179" s="30"/>
    </row>
    <row r="180" customFormat="false" ht="15" hidden="false" customHeight="false" outlineLevel="0" collapsed="false">
      <c r="B180" s="15"/>
      <c r="C180" s="26"/>
      <c r="D180" s="27"/>
      <c r="E180" s="28" t="str">
        <f aca="false">IF(OR(C180="",N(C180)=0,D180=""),"",D180/C180)</f>
        <v/>
      </c>
      <c r="F180" s="29" t="str">
        <f aca="false">IF(OR(D180="",N(D180)=0),"",C180/(D180*24))</f>
        <v/>
      </c>
      <c r="G180" s="30"/>
      <c r="H180" s="30"/>
      <c r="I180" s="30"/>
    </row>
    <row r="181" customFormat="false" ht="15" hidden="false" customHeight="false" outlineLevel="0" collapsed="false">
      <c r="B181" s="15"/>
      <c r="C181" s="26"/>
      <c r="D181" s="27"/>
      <c r="E181" s="28" t="str">
        <f aca="false">IF(OR(C181="",N(C181)=0,D181=""),"",D181/C181)</f>
        <v/>
      </c>
      <c r="F181" s="29" t="str">
        <f aca="false">IF(OR(D181="",N(D181)=0),"",C181/(D181*24))</f>
        <v/>
      </c>
      <c r="G181" s="30"/>
      <c r="H181" s="30"/>
      <c r="I181" s="30"/>
    </row>
    <row r="182" customFormat="false" ht="15" hidden="false" customHeight="false" outlineLevel="0" collapsed="false">
      <c r="B182" s="15"/>
      <c r="C182" s="26"/>
      <c r="D182" s="27"/>
      <c r="E182" s="28" t="str">
        <f aca="false">IF(OR(C182="",N(C182)=0,D182=""),"",D182/C182)</f>
        <v/>
      </c>
      <c r="F182" s="29" t="str">
        <f aca="false">IF(OR(D182="",N(D182)=0),"",C182/(D182*24))</f>
        <v/>
      </c>
      <c r="G182" s="30"/>
      <c r="H182" s="30"/>
      <c r="I182" s="30"/>
    </row>
    <row r="183" customFormat="false" ht="15" hidden="false" customHeight="false" outlineLevel="0" collapsed="false">
      <c r="B183" s="15"/>
      <c r="C183" s="26"/>
      <c r="D183" s="27"/>
      <c r="E183" s="28" t="str">
        <f aca="false">IF(OR(C183="",N(C183)=0,D183=""),"",D183/C183)</f>
        <v/>
      </c>
      <c r="F183" s="29" t="str">
        <f aca="false">IF(OR(D183="",N(D183)=0),"",C183/(D183*24))</f>
        <v/>
      </c>
      <c r="G183" s="30"/>
      <c r="H183" s="30"/>
      <c r="I183" s="30"/>
    </row>
    <row r="184" customFormat="false" ht="15" hidden="false" customHeight="false" outlineLevel="0" collapsed="false">
      <c r="B184" s="15"/>
      <c r="C184" s="26"/>
      <c r="D184" s="27"/>
      <c r="E184" s="28" t="str">
        <f aca="false">IF(OR(C184="",N(C184)=0,D184=""),"",D184/C184)</f>
        <v/>
      </c>
      <c r="F184" s="29" t="str">
        <f aca="false">IF(OR(D184="",N(D184)=0),"",C184/(D184*24))</f>
        <v/>
      </c>
      <c r="G184" s="30"/>
      <c r="H184" s="30"/>
      <c r="I184" s="30"/>
    </row>
    <row r="185" customFormat="false" ht="15" hidden="false" customHeight="false" outlineLevel="0" collapsed="false">
      <c r="B185" s="15"/>
      <c r="C185" s="26"/>
      <c r="D185" s="27"/>
      <c r="E185" s="28" t="str">
        <f aca="false">IF(OR(C185="",N(C185)=0,D185=""),"",D185/C185)</f>
        <v/>
      </c>
      <c r="F185" s="29" t="str">
        <f aca="false">IF(OR(D185="",N(D185)=0),"",C185/(D185*24))</f>
        <v/>
      </c>
      <c r="G185" s="30"/>
      <c r="H185" s="30"/>
      <c r="I185" s="30"/>
    </row>
    <row r="186" customFormat="false" ht="15" hidden="false" customHeight="false" outlineLevel="0" collapsed="false">
      <c r="B186" s="15"/>
      <c r="C186" s="26"/>
      <c r="D186" s="27"/>
      <c r="E186" s="28" t="str">
        <f aca="false">IF(OR(C186="",N(C186)=0,D186=""),"",D186/C186)</f>
        <v/>
      </c>
      <c r="F186" s="29" t="str">
        <f aca="false">IF(OR(D186="",N(D186)=0),"",C186/(D186*24))</f>
        <v/>
      </c>
      <c r="G186" s="30"/>
      <c r="H186" s="30"/>
      <c r="I186" s="30"/>
    </row>
    <row r="187" customFormat="false" ht="15" hidden="false" customHeight="false" outlineLevel="0" collapsed="false">
      <c r="B187" s="15"/>
      <c r="C187" s="26"/>
      <c r="D187" s="27"/>
      <c r="E187" s="28" t="str">
        <f aca="false">IF(OR(C187="",N(C187)=0,D187=""),"",D187/C187)</f>
        <v/>
      </c>
      <c r="F187" s="29" t="str">
        <f aca="false">IF(OR(D187="",N(D187)=0),"",C187/(D187*24))</f>
        <v/>
      </c>
      <c r="G187" s="30"/>
      <c r="H187" s="30"/>
      <c r="I187" s="30"/>
    </row>
    <row r="188" customFormat="false" ht="15" hidden="false" customHeight="false" outlineLevel="0" collapsed="false">
      <c r="B188" s="15"/>
      <c r="C188" s="26"/>
      <c r="D188" s="27"/>
      <c r="E188" s="28" t="str">
        <f aca="false">IF(OR(C188="",N(C188)=0,D188=""),"",D188/C188)</f>
        <v/>
      </c>
      <c r="F188" s="29" t="str">
        <f aca="false">IF(OR(D188="",N(D188)=0),"",C188/(D188*24))</f>
        <v/>
      </c>
      <c r="G188" s="30"/>
      <c r="H188" s="30"/>
      <c r="I188" s="30"/>
    </row>
    <row r="189" customFormat="false" ht="15" hidden="false" customHeight="false" outlineLevel="0" collapsed="false">
      <c r="B189" s="15"/>
      <c r="C189" s="26"/>
      <c r="D189" s="27"/>
      <c r="E189" s="28" t="str">
        <f aca="false">IF(OR(C189="",N(C189)=0,D189=""),"",D189/C189)</f>
        <v/>
      </c>
      <c r="F189" s="29" t="str">
        <f aca="false">IF(OR(D189="",N(D189)=0),"",C189/(D189*24))</f>
        <v/>
      </c>
      <c r="G189" s="30"/>
      <c r="H189" s="30"/>
      <c r="I189" s="30"/>
    </row>
    <row r="190" customFormat="false" ht="15" hidden="false" customHeight="false" outlineLevel="0" collapsed="false">
      <c r="B190" s="15"/>
      <c r="C190" s="26"/>
      <c r="D190" s="27"/>
      <c r="E190" s="28" t="str">
        <f aca="false">IF(OR(C190="",N(C190)=0,D190=""),"",D190/C190)</f>
        <v/>
      </c>
      <c r="F190" s="29" t="str">
        <f aca="false">IF(OR(D190="",N(D190)=0),"",C190/(D190*24))</f>
        <v/>
      </c>
      <c r="G190" s="30"/>
      <c r="H190" s="30"/>
      <c r="I190" s="30"/>
    </row>
    <row r="191" customFormat="false" ht="15" hidden="false" customHeight="false" outlineLevel="0" collapsed="false">
      <c r="B191" s="15"/>
      <c r="C191" s="26"/>
      <c r="D191" s="27"/>
      <c r="E191" s="28" t="str">
        <f aca="false">IF(OR(C191="",N(C191)=0,D191=""),"",D191/C191)</f>
        <v/>
      </c>
      <c r="F191" s="29" t="str">
        <f aca="false">IF(OR(D191="",N(D191)=0),"",C191/(D191*24))</f>
        <v/>
      </c>
      <c r="G191" s="30"/>
      <c r="H191" s="30"/>
      <c r="I191" s="30"/>
    </row>
    <row r="192" customFormat="false" ht="15" hidden="false" customHeight="false" outlineLevel="0" collapsed="false">
      <c r="B192" s="15"/>
      <c r="C192" s="26"/>
      <c r="D192" s="27"/>
      <c r="E192" s="28" t="str">
        <f aca="false">IF(OR(C192="",N(C192)=0,D192=""),"",D192/C192)</f>
        <v/>
      </c>
      <c r="F192" s="29" t="str">
        <f aca="false">IF(OR(D192="",N(D192)=0),"",C192/(D192*24))</f>
        <v/>
      </c>
      <c r="G192" s="30"/>
      <c r="H192" s="30"/>
      <c r="I192" s="30"/>
    </row>
    <row r="193" customFormat="false" ht="15" hidden="false" customHeight="false" outlineLevel="0" collapsed="false">
      <c r="B193" s="15"/>
      <c r="C193" s="26"/>
      <c r="D193" s="27"/>
      <c r="E193" s="28" t="str">
        <f aca="false">IF(OR(C193="",N(C193)=0,D193=""),"",D193/C193)</f>
        <v/>
      </c>
      <c r="F193" s="29" t="str">
        <f aca="false">IF(OR(D193="",N(D193)=0),"",C193/(D193*24))</f>
        <v/>
      </c>
      <c r="G193" s="30"/>
      <c r="H193" s="30"/>
      <c r="I193" s="30"/>
    </row>
    <row r="194" customFormat="false" ht="15" hidden="false" customHeight="false" outlineLevel="0" collapsed="false">
      <c r="B194" s="15"/>
      <c r="C194" s="26"/>
      <c r="D194" s="27"/>
      <c r="E194" s="28" t="str">
        <f aca="false">IF(OR(C194="",N(C194)=0,D194=""),"",D194/C194)</f>
        <v/>
      </c>
      <c r="F194" s="29" t="str">
        <f aca="false">IF(OR(D194="",N(D194)=0),"",C194/(D194*24))</f>
        <v/>
      </c>
      <c r="G194" s="30"/>
      <c r="H194" s="30"/>
      <c r="I194" s="30"/>
    </row>
    <row r="195" customFormat="false" ht="15" hidden="false" customHeight="false" outlineLevel="0" collapsed="false">
      <c r="B195" s="15"/>
      <c r="C195" s="26"/>
      <c r="D195" s="27"/>
      <c r="E195" s="28" t="str">
        <f aca="false">IF(OR(C195="",N(C195)=0,D195=""),"",D195/C195)</f>
        <v/>
      </c>
      <c r="F195" s="29" t="str">
        <f aca="false">IF(OR(D195="",N(D195)=0),"",C195/(D195*24))</f>
        <v/>
      </c>
      <c r="G195" s="30"/>
      <c r="H195" s="30"/>
      <c r="I195" s="30"/>
    </row>
    <row r="196" customFormat="false" ht="15" hidden="false" customHeight="false" outlineLevel="0" collapsed="false">
      <c r="B196" s="15"/>
      <c r="C196" s="26"/>
      <c r="D196" s="27"/>
      <c r="E196" s="28" t="str">
        <f aca="false">IF(OR(C196="",N(C196)=0,D196=""),"",D196/C196)</f>
        <v/>
      </c>
      <c r="F196" s="29" t="str">
        <f aca="false">IF(OR(D196="",N(D196)=0),"",C196/(D196*24))</f>
        <v/>
      </c>
      <c r="G196" s="30"/>
      <c r="H196" s="30"/>
      <c r="I196" s="30"/>
    </row>
    <row r="197" customFormat="false" ht="15" hidden="false" customHeight="false" outlineLevel="0" collapsed="false">
      <c r="B197" s="15"/>
      <c r="C197" s="26"/>
      <c r="D197" s="27"/>
      <c r="E197" s="28" t="str">
        <f aca="false">IF(OR(C197="",N(C197)=0,D197=""),"",D197/C197)</f>
        <v/>
      </c>
      <c r="F197" s="29" t="str">
        <f aca="false">IF(OR(D197="",N(D197)=0),"",C197/(D197*24))</f>
        <v/>
      </c>
      <c r="G197" s="30"/>
      <c r="H197" s="30"/>
      <c r="I197" s="30"/>
    </row>
    <row r="198" customFormat="false" ht="15" hidden="false" customHeight="false" outlineLevel="0" collapsed="false">
      <c r="B198" s="15"/>
      <c r="C198" s="26"/>
      <c r="D198" s="27"/>
      <c r="E198" s="28" t="str">
        <f aca="false">IF(OR(C198="",N(C198)=0,D198=""),"",D198/C198)</f>
        <v/>
      </c>
      <c r="F198" s="29" t="str">
        <f aca="false">IF(OR(D198="",N(D198)=0),"",C198/(D198*24))</f>
        <v/>
      </c>
      <c r="G198" s="30"/>
      <c r="H198" s="30"/>
      <c r="I198" s="30"/>
    </row>
    <row r="199" customFormat="false" ht="15" hidden="false" customHeight="false" outlineLevel="0" collapsed="false">
      <c r="B199" s="15"/>
      <c r="C199" s="26"/>
      <c r="D199" s="27"/>
      <c r="E199" s="28" t="str">
        <f aca="false">IF(OR(C199="",N(C199)=0,D199=""),"",D199/C199)</f>
        <v/>
      </c>
      <c r="F199" s="29" t="str">
        <f aca="false">IF(OR(D199="",N(D199)=0),"",C199/(D199*24))</f>
        <v/>
      </c>
      <c r="G199" s="30"/>
      <c r="H199" s="30"/>
      <c r="I199" s="30"/>
    </row>
    <row r="200" customFormat="false" ht="15" hidden="false" customHeight="false" outlineLevel="0" collapsed="false">
      <c r="B200" s="15"/>
      <c r="C200" s="26"/>
      <c r="D200" s="27"/>
      <c r="E200" s="28" t="str">
        <f aca="false">IF(OR(C200="",N(C200)=0,D200=""),"",D200/C200)</f>
        <v/>
      </c>
      <c r="F200" s="29" t="str">
        <f aca="false">IF(OR(D200="",N(D200)=0),"",C200/(D200*24))</f>
        <v/>
      </c>
      <c r="G200" s="30"/>
      <c r="H200" s="30"/>
      <c r="I200" s="30"/>
    </row>
    <row r="201" customFormat="false" ht="15" hidden="false" customHeight="false" outlineLevel="0" collapsed="false">
      <c r="B201" s="15"/>
      <c r="C201" s="26"/>
      <c r="D201" s="27"/>
      <c r="E201" s="28" t="str">
        <f aca="false">IF(OR(C201="",N(C201)=0,D201=""),"",D201/C201)</f>
        <v/>
      </c>
      <c r="F201" s="29" t="str">
        <f aca="false">IF(OR(D201="",N(D201)=0),"",C201/(D201*24))</f>
        <v/>
      </c>
      <c r="G201" s="30"/>
      <c r="H201" s="30"/>
      <c r="I201" s="30"/>
    </row>
    <row r="202" customFormat="false" ht="15" hidden="false" customHeight="false" outlineLevel="0" collapsed="false">
      <c r="B202" s="15"/>
      <c r="C202" s="26"/>
      <c r="D202" s="27"/>
      <c r="E202" s="28" t="str">
        <f aca="false">IF(OR(C202="",N(C202)=0,D202=""),"",D202/C202)</f>
        <v/>
      </c>
      <c r="F202" s="29" t="str">
        <f aca="false">IF(OR(D202="",N(D202)=0),"",C202/(D202*24))</f>
        <v/>
      </c>
      <c r="G202" s="30"/>
      <c r="H202" s="30"/>
      <c r="I202" s="30"/>
    </row>
    <row r="203" customFormat="false" ht="15" hidden="false" customHeight="false" outlineLevel="0" collapsed="false">
      <c r="B203" s="15"/>
      <c r="C203" s="26"/>
      <c r="D203" s="27"/>
      <c r="E203" s="28" t="str">
        <f aca="false">IF(OR(C203="",N(C203)=0,D203=""),"",D203/C203)</f>
        <v/>
      </c>
      <c r="F203" s="29" t="str">
        <f aca="false">IF(OR(D203="",N(D203)=0),"",C203/(D203*24))</f>
        <v/>
      </c>
      <c r="G203" s="30"/>
      <c r="H203" s="30"/>
      <c r="I203" s="30"/>
    </row>
    <row r="204" customFormat="false" ht="15" hidden="false" customHeight="false" outlineLevel="0" collapsed="false">
      <c r="B204" s="15"/>
      <c r="C204" s="26"/>
      <c r="D204" s="27"/>
      <c r="E204" s="28" t="str">
        <f aca="false">IF(OR(C204="",N(C204)=0,D204=""),"",D204/C204)</f>
        <v/>
      </c>
      <c r="F204" s="29" t="str">
        <f aca="false">IF(OR(D204="",N(D204)=0),"",C204/(D204*24))</f>
        <v/>
      </c>
      <c r="G204" s="30"/>
      <c r="H204" s="30"/>
      <c r="I204" s="30"/>
    </row>
    <row r="206" customFormat="false" ht="15" hidden="false" customHeight="false" outlineLevel="0" collapsed="false">
      <c r="B206" s="23" t="s">
        <v>61</v>
      </c>
      <c r="C206" s="24" t="n">
        <f aca="false">SUM(C5:C204)</f>
        <v>19.4</v>
      </c>
    </row>
  </sheetData>
  <sheetProtection sheet="true" formatCells="false" formatColumns="false" formatRows="false" sort="false" autoFilter="false"/>
  <mergeCells count="1">
    <mergeCell ref="B2:J2"/>
  </mergeCells>
  <dataValidations count="2">
    <dataValidation allowBlank="true" errorStyle="stop" operator="between" showDropDown="false" showErrorMessage="false" showInputMessage="false" sqref="G5:G204" type="list">
      <formula1>Listas!$A$2:$A$10</formula1>
      <formula2>0</formula2>
    </dataValidation>
    <dataValidation allowBlank="true" errorStyle="stop" operator="between" showDropDown="false" showErrorMessage="true" showInputMessage="false" sqref="H5:H204" type="list">
      <formula1>Listas!$B$2:$B$6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2026-08-11T15:37:45Z</dcterms:created>
  <dc:creator>openpyxl</dc:creator>
  <dc:description/>
  <dc:language>en-US</dc:language>
  <cp:lastModifiedBy/>
  <dcterms:modified xsi:type="dcterms:W3CDTF">2026-08-11T15:37:53Z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