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5.xml.rels" ContentType="application/vnd.openxmlformats-package.relationships+xml"/>
  <Override PartName="/xl/worksheets/_rels/sheet3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trucciones" sheetId="1" state="visible" r:id="rId3"/>
    <sheet name="Listas" sheetId="2" state="hidden" r:id="rId4"/>
    <sheet name="Cuenta atrás" sheetId="3" state="visible" r:id="rId5"/>
    <sheet name="Presupuesto" sheetId="4" state="visible" r:id="rId6"/>
    <sheet name="Invitados" sheetId="5" state="visible" r:id="rId7"/>
  </sheets>
  <definedNames>
    <definedName function="false" hidden="true" localSheetId="2" name="_xlnm._FilterDatabase" vbProcedure="false">'Cuenta atrás'!$B$10:$H$40</definedName>
    <definedName function="false" hidden="true" localSheetId="4" name="_xlnm._FilterDatabase" vbProcedure="false">Invitados!$B$5:$G$105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<sst xmlns="http://schemas.openxmlformats.org/spreadsheetml/2006/main" count="112" uniqueCount="90">
  <si>
    <t xml:space="preserve">Planificador de comunión</t>
  </si>
  <si>
    <t xml:space="preserve">Plantilla gratuita de PlantillasDeCalculo.com</t>
  </si>
  <si>
    <t xml:space="preserve">CÓMO USARLA</t>
  </si>
  <si>
    <t xml:space="preserve">1.  Pon la fecha de la comunión arriba del todo. Es lo único que necesita la plantilla para organizarse.</t>
  </si>
  <si>
    <t xml:space="preserve">2.  Las quince tareas vienen con la antelación con la que se suele hacer cada una, y las fechas límite se calculan solas.</t>
  </si>
  <si>
    <t xml:space="preserve">3.  Si en tu caso hace falta más margen, cambia los meses de antelación y la fecha se ajusta.</t>
  </si>
  <si>
    <t xml:space="preserve">4.  Marca el estado de cada tarea. Las atrasadas salen en rojo y las de este mes en ámbar.</t>
  </si>
  <si>
    <t xml:space="preserve">5.  En «Presupuesto», lleva las partidas con lo estimado, lo real y lo que llevas pagado.</t>
  </si>
  <si>
    <t xml:space="preserve">6.  En «Invitados», las confirmaciones alimentan el recuento de menús que necesita el restaurante.</t>
  </si>
  <si>
    <t xml:space="preserve">LEYENDA DE COLORES</t>
  </si>
  <si>
    <t xml:space="preserve">Fondo crema y texto azul — lo escribes tú</t>
  </si>
  <si>
    <t xml:space="preserve">Texto verde — se calcula solo, no lo toques</t>
  </si>
  <si>
    <t xml:space="preserve">Fila verde — totales</t>
  </si>
  <si>
    <t xml:space="preserve">La antelación está en meses y se convierte a días multiplicando por 30, así que la fecha límite es orientativa: úsala como aviso, no como cita.</t>
  </si>
  <si>
    <t xml:space="preserve">El coste por comensal se calcula sobre los confirmados, así que sube conforme la gente va diciendo que no.</t>
  </si>
  <si>
    <t xml:space="preserve">La hoja está protegida para que no borres una fórmula sin querer. Puedes quitarlo en Revisar → Desproteger hoja (no tiene contraseña).</t>
  </si>
  <si>
    <t xml:space="preserve">No afiliado a Microsoft. Excel® es una marca registrada de Microsoft Corporation.</t>
  </si>
  <si>
    <t xml:space="preserve">Partida</t>
  </si>
  <si>
    <t xml:space="preserve">Estado</t>
  </si>
  <si>
    <t xml:space="preserve">Respuesta</t>
  </si>
  <si>
    <t xml:space="preserve">Menú</t>
  </si>
  <si>
    <t xml:space="preserve">Restaurante o catering</t>
  </si>
  <si>
    <t xml:space="preserve">Pendiente</t>
  </si>
  <si>
    <t xml:space="preserve">Adulto</t>
  </si>
  <si>
    <t xml:space="preserve">Traje o vestido</t>
  </si>
  <si>
    <t xml:space="preserve">En curso</t>
  </si>
  <si>
    <t xml:space="preserve">Confirmado</t>
  </si>
  <si>
    <t xml:space="preserve">Infantil</t>
  </si>
  <si>
    <t xml:space="preserve">Complementos</t>
  </si>
  <si>
    <t xml:space="preserve">Hecha</t>
  </si>
  <si>
    <t xml:space="preserve">No asiste</t>
  </si>
  <si>
    <t xml:space="preserve">Vegetariano</t>
  </si>
  <si>
    <t xml:space="preserve">Fotógrafo</t>
  </si>
  <si>
    <t xml:space="preserve">Sin gluten</t>
  </si>
  <si>
    <t xml:space="preserve">Vídeo</t>
  </si>
  <si>
    <t xml:space="preserve">Alergia</t>
  </si>
  <si>
    <t xml:space="preserve">Recordatorios</t>
  </si>
  <si>
    <t xml:space="preserve">Flores de la iglesia</t>
  </si>
  <si>
    <t xml:space="preserve">Decoración</t>
  </si>
  <si>
    <t xml:space="preserve">Tarta</t>
  </si>
  <si>
    <t xml:space="preserve">Animación infantil</t>
  </si>
  <si>
    <t xml:space="preserve">Detalles para invitados</t>
  </si>
  <si>
    <t xml:space="preserve">Peluquería</t>
  </si>
  <si>
    <t xml:space="preserve">Transporte</t>
  </si>
  <si>
    <t xml:space="preserve">Regalo</t>
  </si>
  <si>
    <t xml:space="preserve">Otros</t>
  </si>
  <si>
    <t xml:space="preserve">PREPARATIVOS DE LA COMUNIÓN</t>
  </si>
  <si>
    <t xml:space="preserve">Fecha de la comunión</t>
  </si>
  <si>
    <t xml:space="preserve">2027-05-16</t>
  </si>
  <si>
    <t xml:space="preserve">Días que quedan</t>
  </si>
  <si>
    <t xml:space="preserve">Las fechas límite se calculan solas restando la antelación a la fecha de la comunión. Cambia la antelación si en tu caso hace falta más margen.</t>
  </si>
  <si>
    <t xml:space="preserve">Tarea</t>
  </si>
  <si>
    <t xml:space="preserve">Antelación (meses)</t>
  </si>
  <si>
    <t xml:space="preserve">Fecha límite</t>
  </si>
  <si>
    <t xml:space="preserve">Días</t>
  </si>
  <si>
    <t xml:space="preserve">Aviso</t>
  </si>
  <si>
    <t xml:space="preserve">Notas</t>
  </si>
  <si>
    <t xml:space="preserve">Confirmar fecha con la parroquia</t>
  </si>
  <si>
    <t xml:space="preserve">Reservar el restaurante</t>
  </si>
  <si>
    <t xml:space="preserve">Apuntar a la catequesis</t>
  </si>
  <si>
    <t xml:space="preserve">Cerrar el fotógrafo</t>
  </si>
  <si>
    <t xml:space="preserve">Comprar o encargar el traje</t>
  </si>
  <si>
    <t xml:space="preserve">Elegir los recordatorios</t>
  </si>
  <si>
    <t xml:space="preserve">Cerrar el menú y los precios</t>
  </si>
  <si>
    <t xml:space="preserve">Enviar las invitaciones</t>
  </si>
  <si>
    <t xml:space="preserve">Encargar la tarta</t>
  </si>
  <si>
    <t xml:space="preserve">Contratar animación infantil</t>
  </si>
  <si>
    <t xml:space="preserve">Reservar peluquería</t>
  </si>
  <si>
    <t xml:space="preserve">Confirmar número final de comensales</t>
  </si>
  <si>
    <t xml:space="preserve">Preparar la decoración de la iglesia</t>
  </si>
  <si>
    <t xml:space="preserve">Comprar los detalles</t>
  </si>
  <si>
    <t xml:space="preserve">Repasar el seating y los menús especiales</t>
  </si>
  <si>
    <t xml:space="preserve">PRESUPUESTO</t>
  </si>
  <si>
    <t xml:space="preserve">Presupuesto máximo</t>
  </si>
  <si>
    <t xml:space="preserve">Proveedor</t>
  </si>
  <si>
    <t xml:space="preserve">Estimado</t>
  </si>
  <si>
    <t xml:space="preserve">Real</t>
  </si>
  <si>
    <t xml:space="preserve">Pagado</t>
  </si>
  <si>
    <t xml:space="preserve">TOTAL</t>
  </si>
  <si>
    <t xml:space="preserve">Margen sobre tu tope</t>
  </si>
  <si>
    <t xml:space="preserve">Coste por comensal (estimado)</t>
  </si>
  <si>
    <t xml:space="preserve">INVITADOS</t>
  </si>
  <si>
    <t xml:space="preserve">Confirmados</t>
  </si>
  <si>
    <t xml:space="preserve">Nombre</t>
  </si>
  <si>
    <t xml:space="preserve">Parentesco</t>
  </si>
  <si>
    <t xml:space="preserve">Mesa</t>
  </si>
  <si>
    <t xml:space="preserve">Menús para el restaurante</t>
  </si>
  <si>
    <t xml:space="preserve">Abuela Carmen</t>
  </si>
  <si>
    <t xml:space="preserve">Abuela</t>
  </si>
  <si>
    <t xml:space="preserve">Personas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</si>
</sst>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dd/mm/yyyy"/>
    <numFmt numFmtId="166" formatCode="#,##0"/>
    <numFmt numFmtId="167" formatCode="#,##0.#"/>
    <numFmt numFmtId="168" formatCode="#,##0.00&quot; €&quot;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sz val="10"/>
      <color rgb="FF6B7280"/>
      <name val="Arial"/>
      <family val="0"/>
      <charset val="1"/>
    </font>
    <font>
      <b val="true"/>
      <sz val="11"/>
      <color rgb="FF0B4A2F"/>
      <name val="Arial"/>
      <family val="0"/>
      <charset val="1"/>
    </font>
    <font>
      <sz val="11"/>
      <color rgb="FF111827"/>
      <name val="Arial"/>
      <family val="0"/>
      <charset val="1"/>
    </font>
    <font>
      <sz val="10"/>
      <color rgb="FF111827"/>
      <name val="Arial"/>
      <family val="0"/>
      <charset val="1"/>
    </font>
    <font>
      <sz val="9"/>
      <color rgb="FF6B7280"/>
      <name val="Arial"/>
      <family val="0"/>
      <charset val="1"/>
    </font>
    <font>
      <b val="true"/>
      <sz val="11"/>
      <color rgb="FF111827"/>
      <name val="Arial"/>
      <family val="0"/>
      <charset val="1"/>
    </font>
    <font>
      <sz val="11"/>
      <color rgb="FF1D4ED8"/>
      <name val="Arial"/>
      <family val="0"/>
      <charset val="1"/>
    </font>
    <font>
      <b val="true"/>
      <sz val="11"/>
      <color rgb="FF047857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1"/>
      <color rgb="FF047857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0B4A2F"/>
        <bgColor rgb="FF003366"/>
      </patternFill>
    </fill>
    <fill>
      <patternFill patternType="solid">
        <fgColor rgb="FFFFFDF2"/>
        <bgColor rgb="FFFFFFFF"/>
      </patternFill>
    </fill>
    <fill>
      <patternFill patternType="solid">
        <fgColor rgb="FFECFDF5"/>
        <bgColor rgb="FFFFFDF2"/>
      </patternFill>
    </fill>
    <fill>
      <patternFill patternType="solid">
        <fgColor rgb="FF12744A"/>
        <bgColor rgb="FF047857"/>
      </patternFill>
    </fill>
    <fill>
      <patternFill patternType="solid">
        <fgColor rgb="FFD1FAE5"/>
        <bgColor rgb="FFECFDF5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3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12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3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3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11" fillId="3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1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1" fillId="3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1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2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2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1" fillId="3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2">
    <dxf>
      <fill>
        <patternFill patternType="solid">
          <fgColor rgb="FF12744A"/>
          <bgColor rgb="FF000000"/>
        </patternFill>
      </fill>
    </dxf>
    <dxf>
      <fill>
        <patternFill patternType="solid">
          <fgColor rgb="FFFFFDF2"/>
          <bgColor rgb="FF000000"/>
        </patternFill>
      </fill>
    </dxf>
    <dxf>
      <fill>
        <patternFill patternType="solid">
          <fgColor rgb="FF1D4ED8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47857"/>
          <bgColor rgb="FF000000"/>
        </patternFill>
      </fill>
    </dxf>
    <dxf>
      <fill>
        <patternFill patternType="solid">
          <fgColor rgb="FFFEE2E2"/>
          <bgColor rgb="FF000000"/>
        </patternFill>
      </fill>
    </dxf>
    <dxf>
      <fill>
        <patternFill patternType="solid">
          <fgColor rgb="FFB91C1C"/>
          <bgColor rgb="FF000000"/>
        </patternFill>
      </fill>
    </dxf>
    <dxf>
      <font>
        <name val="Arial"/>
        <charset val="1"/>
        <family val="0"/>
        <b val="1"/>
        <color rgb="FFB91C1C"/>
      </font>
      <fill>
        <patternFill>
          <bgColor rgb="FFFEE2E2"/>
        </patternFill>
      </fill>
    </dxf>
    <dxf>
      <font>
        <name val="Arial"/>
        <charset val="1"/>
        <family val="0"/>
        <b val="1"/>
        <color rgb="FF92400E"/>
      </font>
      <fill>
        <patternFill>
          <bgColor rgb="FFFEF3C7"/>
        </patternFill>
      </fill>
    </dxf>
    <dxf>
      <fill>
        <patternFill patternType="solid">
          <fgColor rgb="FFD1FAE5"/>
          <bgColor rgb="FF000000"/>
        </patternFill>
      </fill>
    </dxf>
    <dxf>
      <font>
        <name val="Arial"/>
        <charset val="1"/>
        <family val="0"/>
        <b val="1"/>
        <color rgb="FF047857"/>
      </font>
      <fill>
        <patternFill>
          <bgColor rgb="FFD1FAE5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47857"/>
      <rgbColor rgb="FFC0C0C0"/>
      <rgbColor rgb="FF808080"/>
      <rgbColor rgb="FF9999FF"/>
      <rgbColor rgb="FFB91C1C"/>
      <rgbColor rgb="FFFEF3C7"/>
      <rgbColor rgb="FFECFDF5"/>
      <rgbColor rgb="FF660066"/>
      <rgbColor rgb="FFFF8080"/>
      <rgbColor rgb="FF1D4ED8"/>
      <rgbColor rgb="FFD1D5DB"/>
      <rgbColor rgb="FF000080"/>
      <rgbColor rgb="FFFF00FF"/>
      <rgbColor rgb="FFFFFF00"/>
      <rgbColor rgb="FF00FFFF"/>
      <rgbColor rgb="FF800080"/>
      <rgbColor rgb="FF800000"/>
      <rgbColor rgb="FF12744A"/>
      <rgbColor rgb="FF0000FF"/>
      <rgbColor rgb="FF00CCFF"/>
      <rgbColor rgb="FFFFFDF2"/>
      <rgbColor rgb="FFD1FAE5"/>
      <rgbColor rgb="FFFFFF99"/>
      <rgbColor rgb="FF99CCFF"/>
      <rgbColor rgb="FFFF99CC"/>
      <rgbColor rgb="FFCC99FF"/>
      <rgbColor rgb="FFFEE2E2"/>
      <rgbColor rgb="FF3366FF"/>
      <rgbColor rgb="FF33CCCC"/>
      <rgbColor rgb="FF99CC00"/>
      <rgbColor rgb="FFFFCC00"/>
      <rgbColor rgb="FFFF9900"/>
      <rgbColor rgb="FFFF6600"/>
      <rgbColor rgb="FF6B7280"/>
      <rgbColor rgb="FF969696"/>
      <rgbColor rgb="FF003366"/>
      <rgbColor rgb="FF339966"/>
      <rgbColor rgb="FF0B4A2F"/>
      <rgbColor rgb="FF333300"/>
      <rgbColor rgb="FF92400E"/>
      <rgbColor rgb="FF993366"/>
      <rgbColor rgb="FF333399"/>
      <rgbColor rgb="FF11182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2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100"/>
  </cols>
  <sheetData>
    <row r="2" customFormat="false" ht="33.75" hidden="false" customHeight="tru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15" hidden="false" customHeight="false" outlineLevel="0" collapsed="false">
      <c r="B5" s="3" t="s">
        <v>2</v>
      </c>
    </row>
    <row r="6" customFormat="false" ht="18" hidden="false" customHeight="true" outlineLevel="0" collapsed="false">
      <c r="B6" s="4" t="s">
        <v>3</v>
      </c>
    </row>
    <row r="7" customFormat="false" ht="18" hidden="false" customHeight="true" outlineLevel="0" collapsed="false">
      <c r="B7" s="4" t="s">
        <v>4</v>
      </c>
    </row>
    <row r="8" customFormat="false" ht="18" hidden="false" customHeight="true" outlineLevel="0" collapsed="false">
      <c r="B8" s="4" t="s">
        <v>5</v>
      </c>
    </row>
    <row r="9" customFormat="false" ht="18" hidden="false" customHeight="true" outlineLevel="0" collapsed="false">
      <c r="B9" s="4" t="s">
        <v>6</v>
      </c>
    </row>
    <row r="10" customFormat="false" ht="18" hidden="false" customHeight="true" outlineLevel="0" collapsed="false">
      <c r="B10" s="4" t="s">
        <v>7</v>
      </c>
    </row>
    <row r="11" customFormat="false" ht="18" hidden="false" customHeight="true" outlineLevel="0" collapsed="false">
      <c r="B11" s="4" t="s">
        <v>8</v>
      </c>
    </row>
    <row r="13" customFormat="false" ht="15" hidden="false" customHeight="false" outlineLevel="0" collapsed="false">
      <c r="B13" s="3" t="s">
        <v>9</v>
      </c>
    </row>
    <row r="14" customFormat="false" ht="15" hidden="false" customHeight="false" outlineLevel="0" collapsed="false">
      <c r="B14" s="5" t="s">
        <v>10</v>
      </c>
    </row>
    <row r="15" customFormat="false" ht="15" hidden="false" customHeight="false" outlineLevel="0" collapsed="false">
      <c r="B15" s="5" t="s">
        <v>11</v>
      </c>
    </row>
    <row r="16" customFormat="false" ht="15" hidden="false" customHeight="false" outlineLevel="0" collapsed="false">
      <c r="B16" s="5" t="s">
        <v>12</v>
      </c>
    </row>
    <row r="18" customFormat="false" ht="23.85" hidden="false" customHeight="false" outlineLevel="0" collapsed="false">
      <c r="B18" s="6" t="s">
        <v>13</v>
      </c>
    </row>
    <row r="19" customFormat="false" ht="15" hidden="false" customHeight="false" outlineLevel="0" collapsed="false">
      <c r="B19" s="6" t="s">
        <v>14</v>
      </c>
    </row>
    <row r="21" customFormat="false" ht="30" hidden="false" customHeight="true" outlineLevel="0" collapsed="false">
      <c r="B21" s="6" t="s">
        <v>15</v>
      </c>
    </row>
    <row r="23" customFormat="false" ht="15" hidden="false" customHeight="false" outlineLevel="0" collapsed="false">
      <c r="B23" s="7" t="s">
        <v>16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14"/>
    <col collapsed="false" customWidth="true" hidden="false" outlineLevel="0" max="4" min="3" style="0" width="16"/>
  </cols>
  <sheetData>
    <row r="1" customFormat="false" ht="15" hidden="false" customHeight="false" outlineLevel="0" collapsed="false">
      <c r="A1" s="0" t="s">
        <v>17</v>
      </c>
      <c r="B1" s="0" t="s">
        <v>18</v>
      </c>
      <c r="C1" s="0" t="s">
        <v>19</v>
      </c>
      <c r="D1" s="0" t="s">
        <v>20</v>
      </c>
    </row>
    <row r="2" customFormat="false" ht="15" hidden="false" customHeight="false" outlineLevel="0" collapsed="false">
      <c r="A2" s="0" t="s">
        <v>21</v>
      </c>
      <c r="B2" s="0" t="s">
        <v>22</v>
      </c>
      <c r="C2" s="0" t="s">
        <v>22</v>
      </c>
      <c r="D2" s="0" t="s">
        <v>23</v>
      </c>
    </row>
    <row r="3" customFormat="false" ht="15" hidden="false" customHeight="false" outlineLevel="0" collapsed="false">
      <c r="A3" s="0" t="s">
        <v>24</v>
      </c>
      <c r="B3" s="0" t="s">
        <v>25</v>
      </c>
      <c r="C3" s="0" t="s">
        <v>26</v>
      </c>
      <c r="D3" s="0" t="s">
        <v>27</v>
      </c>
    </row>
    <row r="4" customFormat="false" ht="15" hidden="false" customHeight="false" outlineLevel="0" collapsed="false">
      <c r="A4" s="0" t="s">
        <v>28</v>
      </c>
      <c r="B4" s="0" t="s">
        <v>29</v>
      </c>
      <c r="C4" s="0" t="s">
        <v>30</v>
      </c>
      <c r="D4" s="0" t="s">
        <v>31</v>
      </c>
    </row>
    <row r="5" customFormat="false" ht="15" hidden="false" customHeight="false" outlineLevel="0" collapsed="false">
      <c r="A5" s="0" t="s">
        <v>32</v>
      </c>
      <c r="D5" s="0" t="s">
        <v>33</v>
      </c>
    </row>
    <row r="6" customFormat="false" ht="15" hidden="false" customHeight="false" outlineLevel="0" collapsed="false">
      <c r="A6" s="0" t="s">
        <v>34</v>
      </c>
      <c r="D6" s="0" t="s">
        <v>35</v>
      </c>
    </row>
    <row r="7" customFormat="false" ht="15" hidden="false" customHeight="false" outlineLevel="0" collapsed="false">
      <c r="A7" s="0" t="s">
        <v>36</v>
      </c>
    </row>
    <row r="8" customFormat="false" ht="15" hidden="false" customHeight="false" outlineLevel="0" collapsed="false">
      <c r="A8" s="0" t="s">
        <v>37</v>
      </c>
    </row>
    <row r="9" customFormat="false" ht="15" hidden="false" customHeight="false" outlineLevel="0" collapsed="false">
      <c r="A9" s="0" t="s">
        <v>38</v>
      </c>
    </row>
    <row r="10" customFormat="false" ht="15" hidden="false" customHeight="false" outlineLevel="0" collapsed="false">
      <c r="A10" s="0" t="s">
        <v>39</v>
      </c>
    </row>
    <row r="11" customFormat="false" ht="15" hidden="false" customHeight="false" outlineLevel="0" collapsed="false">
      <c r="A11" s="0" t="s">
        <v>40</v>
      </c>
    </row>
    <row r="12" customFormat="false" ht="15" hidden="false" customHeight="false" outlineLevel="0" collapsed="false">
      <c r="A12" s="0" t="s">
        <v>41</v>
      </c>
    </row>
    <row r="13" customFormat="false" ht="15" hidden="false" customHeight="false" outlineLevel="0" collapsed="false">
      <c r="A13" s="0" t="s">
        <v>42</v>
      </c>
    </row>
    <row r="14" customFormat="false" ht="15" hidden="false" customHeight="false" outlineLevel="0" collapsed="false">
      <c r="A14" s="0" t="s">
        <v>43</v>
      </c>
    </row>
    <row r="15" customFormat="false" ht="15" hidden="false" customHeight="false" outlineLevel="0" collapsed="false">
      <c r="A15" s="0" t="s">
        <v>44</v>
      </c>
    </row>
    <row r="16" customFormat="false" ht="15" hidden="false" customHeight="false" outlineLevel="0" collapsed="false">
      <c r="A16" s="0" t="s">
        <v>45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H4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0" topLeftCell="B11" activePane="bottomRight" state="frozen"/>
      <selection pane="topLeft" activeCell="A1" activeCellId="0" sqref="A1"/>
      <selection pane="topRight" activeCell="B1" activeCellId="0" sqref="B1"/>
      <selection pane="bottomLeft" activeCell="A11" activeCellId="0" sqref="A11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44"/>
    <col collapsed="false" customWidth="true" hidden="false" outlineLevel="0" max="3" min="3" style="0" width="20"/>
    <col collapsed="false" customWidth="true" hidden="false" outlineLevel="0" max="4" min="4" style="0" width="14"/>
    <col collapsed="false" customWidth="true" hidden="false" outlineLevel="0" max="5" min="5" style="0" width="8"/>
    <col collapsed="false" customWidth="true" hidden="false" outlineLevel="0" max="7" min="6" style="0" width="14"/>
    <col collapsed="false" customWidth="true" hidden="false" outlineLevel="0" max="8" min="8" style="0" width="28"/>
  </cols>
  <sheetData>
    <row r="2" customFormat="false" ht="33.75" hidden="false" customHeight="true" outlineLevel="0" collapsed="false">
      <c r="B2" s="8" t="s">
        <v>46</v>
      </c>
      <c r="C2" s="8"/>
      <c r="D2" s="8"/>
      <c r="E2" s="8"/>
      <c r="F2" s="8"/>
      <c r="G2" s="8"/>
      <c r="H2" s="8"/>
    </row>
    <row r="4" customFormat="false" ht="15" hidden="false" customHeight="false" outlineLevel="0" collapsed="false">
      <c r="B4" s="9" t="s">
        <v>47</v>
      </c>
      <c r="C4" s="10" t="s">
        <v>48</v>
      </c>
    </row>
    <row r="5" customFormat="false" ht="15" hidden="false" customHeight="false" outlineLevel="0" collapsed="false">
      <c r="B5" s="9" t="s">
        <v>49</v>
      </c>
      <c r="C5" s="11" t="n">
        <f aca="true">IF(C4="","",C4-TODAY())</f>
        <v>278</v>
      </c>
    </row>
    <row r="7" customFormat="false" ht="15" hidden="false" customHeight="true" outlineLevel="0" collapsed="false">
      <c r="B7" s="12" t="s">
        <v>50</v>
      </c>
      <c r="C7" s="12"/>
      <c r="D7" s="12"/>
      <c r="E7" s="12"/>
      <c r="F7" s="12"/>
      <c r="G7" s="12"/>
      <c r="H7" s="12"/>
    </row>
    <row r="8" customFormat="false" ht="15" hidden="false" customHeight="false" outlineLevel="0" collapsed="false">
      <c r="B8" s="12"/>
      <c r="C8" s="12"/>
      <c r="D8" s="12"/>
      <c r="E8" s="12"/>
      <c r="F8" s="12"/>
      <c r="G8" s="12"/>
      <c r="H8" s="12"/>
    </row>
    <row r="10" customFormat="false" ht="30" hidden="false" customHeight="true" outlineLevel="0" collapsed="false">
      <c r="B10" s="13" t="s">
        <v>51</v>
      </c>
      <c r="C10" s="13" t="s">
        <v>52</v>
      </c>
      <c r="D10" s="13" t="s">
        <v>53</v>
      </c>
      <c r="E10" s="13" t="s">
        <v>54</v>
      </c>
      <c r="F10" s="13" t="s">
        <v>18</v>
      </c>
      <c r="G10" s="13" t="s">
        <v>55</v>
      </c>
      <c r="H10" s="13" t="s">
        <v>56</v>
      </c>
    </row>
    <row r="11" customFormat="false" ht="15" hidden="false" customHeight="false" outlineLevel="0" collapsed="false">
      <c r="B11" s="14" t="s">
        <v>57</v>
      </c>
      <c r="C11" s="15" t="n">
        <v>12</v>
      </c>
      <c r="D11" s="16" t="n">
        <f aca="false">IF(OR(B11="",C11=""),"",$C$4-N(C11)*30)</f>
        <v>46163</v>
      </c>
      <c r="E11" s="17" t="n">
        <f aca="true">IF(D11="","",D11-TODAY())</f>
        <v>-82</v>
      </c>
      <c r="F11" s="14"/>
      <c r="G11" s="18" t="str">
        <f aca="false">IF(B11="","",IF(F11="Hecha","",IF(E11="","",IF(E11&lt;0,"Atrasada",IF(E11&lt;=30,"Este mes","")))))</f>
        <v>Atrasada</v>
      </c>
      <c r="H11" s="14"/>
    </row>
    <row r="12" customFormat="false" ht="15" hidden="false" customHeight="false" outlineLevel="0" collapsed="false">
      <c r="B12" s="14" t="s">
        <v>58</v>
      </c>
      <c r="C12" s="15" t="n">
        <v>10</v>
      </c>
      <c r="D12" s="16" t="n">
        <f aca="false">IF(OR(B12="",C12=""),"",$C$4-N(C12)*30)</f>
        <v>46223</v>
      </c>
      <c r="E12" s="17" t="n">
        <f aca="true">IF(D12="","",D12-TODAY())</f>
        <v>-22</v>
      </c>
      <c r="F12" s="14"/>
      <c r="G12" s="18" t="str">
        <f aca="false">IF(B12="","",IF(F12="Hecha","",IF(E12="","",IF(E12&lt;0,"Atrasada",IF(E12&lt;=30,"Este mes","")))))</f>
        <v>Atrasada</v>
      </c>
      <c r="H12" s="14"/>
    </row>
    <row r="13" customFormat="false" ht="15" hidden="false" customHeight="false" outlineLevel="0" collapsed="false">
      <c r="B13" s="14" t="s">
        <v>59</v>
      </c>
      <c r="C13" s="15" t="n">
        <v>12</v>
      </c>
      <c r="D13" s="16" t="n">
        <f aca="false">IF(OR(B13="",C13=""),"",$C$4-N(C13)*30)</f>
        <v>46163</v>
      </c>
      <c r="E13" s="17" t="n">
        <f aca="true">IF(D13="","",D13-TODAY())</f>
        <v>-82</v>
      </c>
      <c r="F13" s="14"/>
      <c r="G13" s="18" t="str">
        <f aca="false">IF(B13="","",IF(F13="Hecha","",IF(E13="","",IF(E13&lt;0,"Atrasada",IF(E13&lt;=30,"Este mes","")))))</f>
        <v>Atrasada</v>
      </c>
      <c r="H13" s="14"/>
    </row>
    <row r="14" customFormat="false" ht="15" hidden="false" customHeight="false" outlineLevel="0" collapsed="false">
      <c r="B14" s="14" t="s">
        <v>60</v>
      </c>
      <c r="C14" s="15" t="n">
        <v>8</v>
      </c>
      <c r="D14" s="16" t="n">
        <f aca="false">IF(OR(B14="",C14=""),"",$C$4-N(C14)*30)</f>
        <v>46283</v>
      </c>
      <c r="E14" s="17" t="n">
        <f aca="true">IF(D14="","",D14-TODAY())</f>
        <v>38</v>
      </c>
      <c r="F14" s="14"/>
      <c r="G14" s="18" t="str">
        <f aca="false">IF(B14="","",IF(F14="Hecha","",IF(E14="","",IF(E14&lt;0,"Atrasada",IF(E14&lt;=30,"Este mes","")))))</f>
        <v/>
      </c>
      <c r="H14" s="14"/>
    </row>
    <row r="15" customFormat="false" ht="15" hidden="false" customHeight="false" outlineLevel="0" collapsed="false">
      <c r="B15" s="14" t="s">
        <v>61</v>
      </c>
      <c r="C15" s="15" t="n">
        <v>6</v>
      </c>
      <c r="D15" s="16" t="n">
        <f aca="false">IF(OR(B15="",C15=""),"",$C$4-N(C15)*30)</f>
        <v>46343</v>
      </c>
      <c r="E15" s="17" t="n">
        <f aca="true">IF(D15="","",D15-TODAY())</f>
        <v>98</v>
      </c>
      <c r="F15" s="14"/>
      <c r="G15" s="18" t="str">
        <f aca="false">IF(B15="","",IF(F15="Hecha","",IF(E15="","",IF(E15&lt;0,"Atrasada",IF(E15&lt;=30,"Este mes","")))))</f>
        <v/>
      </c>
      <c r="H15" s="14"/>
    </row>
    <row r="16" customFormat="false" ht="15" hidden="false" customHeight="false" outlineLevel="0" collapsed="false">
      <c r="B16" s="14" t="s">
        <v>62</v>
      </c>
      <c r="C16" s="15" t="n">
        <v>5</v>
      </c>
      <c r="D16" s="16" t="n">
        <f aca="false">IF(OR(B16="",C16=""),"",$C$4-N(C16)*30)</f>
        <v>46373</v>
      </c>
      <c r="E16" s="17" t="n">
        <f aca="true">IF(D16="","",D16-TODAY())</f>
        <v>128</v>
      </c>
      <c r="F16" s="14"/>
      <c r="G16" s="18" t="str">
        <f aca="false">IF(B16="","",IF(F16="Hecha","",IF(E16="","",IF(E16&lt;0,"Atrasada",IF(E16&lt;=30,"Este mes","")))))</f>
        <v/>
      </c>
      <c r="H16" s="14"/>
    </row>
    <row r="17" customFormat="false" ht="15" hidden="false" customHeight="false" outlineLevel="0" collapsed="false">
      <c r="B17" s="14" t="s">
        <v>63</v>
      </c>
      <c r="C17" s="15" t="n">
        <v>4</v>
      </c>
      <c r="D17" s="16" t="n">
        <f aca="false">IF(OR(B17="",C17=""),"",$C$4-N(C17)*30)</f>
        <v>46403</v>
      </c>
      <c r="E17" s="17" t="n">
        <f aca="true">IF(D17="","",D17-TODAY())</f>
        <v>158</v>
      </c>
      <c r="F17" s="14"/>
      <c r="G17" s="18" t="str">
        <f aca="false">IF(B17="","",IF(F17="Hecha","",IF(E17="","",IF(E17&lt;0,"Atrasada",IF(E17&lt;=30,"Este mes","")))))</f>
        <v/>
      </c>
      <c r="H17" s="14"/>
    </row>
    <row r="18" customFormat="false" ht="15" hidden="false" customHeight="false" outlineLevel="0" collapsed="false">
      <c r="B18" s="14" t="s">
        <v>64</v>
      </c>
      <c r="C18" s="15" t="n">
        <v>3</v>
      </c>
      <c r="D18" s="16" t="n">
        <f aca="false">IF(OR(B18="",C18=""),"",$C$4-N(C18)*30)</f>
        <v>46433</v>
      </c>
      <c r="E18" s="17" t="n">
        <f aca="true">IF(D18="","",D18-TODAY())</f>
        <v>188</v>
      </c>
      <c r="F18" s="14"/>
      <c r="G18" s="18" t="str">
        <f aca="false">IF(B18="","",IF(F18="Hecha","",IF(E18="","",IF(E18&lt;0,"Atrasada",IF(E18&lt;=30,"Este mes","")))))</f>
        <v/>
      </c>
      <c r="H18" s="14"/>
    </row>
    <row r="19" customFormat="false" ht="15" hidden="false" customHeight="false" outlineLevel="0" collapsed="false">
      <c r="B19" s="14" t="s">
        <v>65</v>
      </c>
      <c r="C19" s="15" t="n">
        <v>2</v>
      </c>
      <c r="D19" s="16" t="n">
        <f aca="false">IF(OR(B19="",C19=""),"",$C$4-N(C19)*30)</f>
        <v>46463</v>
      </c>
      <c r="E19" s="17" t="n">
        <f aca="true">IF(D19="","",D19-TODAY())</f>
        <v>218</v>
      </c>
      <c r="F19" s="14"/>
      <c r="G19" s="18" t="str">
        <f aca="false">IF(B19="","",IF(F19="Hecha","",IF(E19="","",IF(E19&lt;0,"Atrasada",IF(E19&lt;=30,"Este mes","")))))</f>
        <v/>
      </c>
      <c r="H19" s="14"/>
    </row>
    <row r="20" customFormat="false" ht="15" hidden="false" customHeight="false" outlineLevel="0" collapsed="false">
      <c r="B20" s="14" t="s">
        <v>66</v>
      </c>
      <c r="C20" s="15" t="n">
        <v>2</v>
      </c>
      <c r="D20" s="16" t="n">
        <f aca="false">IF(OR(B20="",C20=""),"",$C$4-N(C20)*30)</f>
        <v>46463</v>
      </c>
      <c r="E20" s="17" t="n">
        <f aca="true">IF(D20="","",D20-TODAY())</f>
        <v>218</v>
      </c>
      <c r="F20" s="14"/>
      <c r="G20" s="18" t="str">
        <f aca="false">IF(B20="","",IF(F20="Hecha","",IF(E20="","",IF(E20&lt;0,"Atrasada",IF(E20&lt;=30,"Este mes","")))))</f>
        <v/>
      </c>
      <c r="H20" s="14"/>
    </row>
    <row r="21" customFormat="false" ht="15" hidden="false" customHeight="false" outlineLevel="0" collapsed="false">
      <c r="B21" s="14" t="s">
        <v>67</v>
      </c>
      <c r="C21" s="15" t="n">
        <v>1</v>
      </c>
      <c r="D21" s="16" t="n">
        <f aca="false">IF(OR(B21="",C21=""),"",$C$4-N(C21)*30)</f>
        <v>46493</v>
      </c>
      <c r="E21" s="17" t="n">
        <f aca="true">IF(D21="","",D21-TODAY())</f>
        <v>248</v>
      </c>
      <c r="F21" s="14"/>
      <c r="G21" s="18" t="str">
        <f aca="false">IF(B21="","",IF(F21="Hecha","",IF(E21="","",IF(E21&lt;0,"Atrasada",IF(E21&lt;=30,"Este mes","")))))</f>
        <v/>
      </c>
      <c r="H21" s="14"/>
    </row>
    <row r="22" customFormat="false" ht="15" hidden="false" customHeight="false" outlineLevel="0" collapsed="false">
      <c r="B22" s="14" t="s">
        <v>68</v>
      </c>
      <c r="C22" s="15" t="n">
        <v>1</v>
      </c>
      <c r="D22" s="16" t="n">
        <f aca="false">IF(OR(B22="",C22=""),"",$C$4-N(C22)*30)</f>
        <v>46493</v>
      </c>
      <c r="E22" s="17" t="n">
        <f aca="true">IF(D22="","",D22-TODAY())</f>
        <v>248</v>
      </c>
      <c r="F22" s="14"/>
      <c r="G22" s="18" t="str">
        <f aca="false">IF(B22="","",IF(F22="Hecha","",IF(E22="","",IF(E22&lt;0,"Atrasada",IF(E22&lt;=30,"Este mes","")))))</f>
        <v/>
      </c>
      <c r="H22" s="14"/>
    </row>
    <row r="23" customFormat="false" ht="15" hidden="false" customHeight="false" outlineLevel="0" collapsed="false">
      <c r="B23" s="14" t="s">
        <v>69</v>
      </c>
      <c r="C23" s="15" t="n">
        <v>1</v>
      </c>
      <c r="D23" s="16" t="n">
        <f aca="false">IF(OR(B23="",C23=""),"",$C$4-N(C23)*30)</f>
        <v>46493</v>
      </c>
      <c r="E23" s="17" t="n">
        <f aca="true">IF(D23="","",D23-TODAY())</f>
        <v>248</v>
      </c>
      <c r="F23" s="14"/>
      <c r="G23" s="18" t="str">
        <f aca="false">IF(B23="","",IF(F23="Hecha","",IF(E23="","",IF(E23&lt;0,"Atrasada",IF(E23&lt;=30,"Este mes","")))))</f>
        <v/>
      </c>
      <c r="H23" s="14"/>
    </row>
    <row r="24" customFormat="false" ht="15" hidden="false" customHeight="false" outlineLevel="0" collapsed="false">
      <c r="B24" s="14" t="s">
        <v>70</v>
      </c>
      <c r="C24" s="15" t="n">
        <v>1</v>
      </c>
      <c r="D24" s="16" t="n">
        <f aca="false">IF(OR(B24="",C24=""),"",$C$4-N(C24)*30)</f>
        <v>46493</v>
      </c>
      <c r="E24" s="17" t="n">
        <f aca="true">IF(D24="","",D24-TODAY())</f>
        <v>248</v>
      </c>
      <c r="F24" s="14"/>
      <c r="G24" s="18" t="str">
        <f aca="false">IF(B24="","",IF(F24="Hecha","",IF(E24="","",IF(E24&lt;0,"Atrasada",IF(E24&lt;=30,"Este mes","")))))</f>
        <v/>
      </c>
      <c r="H24" s="14"/>
    </row>
    <row r="25" customFormat="false" ht="15" hidden="false" customHeight="false" outlineLevel="0" collapsed="false">
      <c r="B25" s="14" t="s">
        <v>71</v>
      </c>
      <c r="C25" s="15" t="n">
        <v>0.5</v>
      </c>
      <c r="D25" s="16" t="n">
        <f aca="false">IF(OR(B25="",C25=""),"",$C$4-N(C25)*30)</f>
        <v>46508</v>
      </c>
      <c r="E25" s="17" t="n">
        <f aca="true">IF(D25="","",D25-TODAY())</f>
        <v>263</v>
      </c>
      <c r="F25" s="14"/>
      <c r="G25" s="18" t="str">
        <f aca="false">IF(B25="","",IF(F25="Hecha","",IF(E25="","",IF(E25&lt;0,"Atrasada",IF(E25&lt;=30,"Este mes","")))))</f>
        <v/>
      </c>
      <c r="H25" s="14"/>
    </row>
    <row r="26" customFormat="false" ht="15" hidden="false" customHeight="false" outlineLevel="0" collapsed="false">
      <c r="B26" s="14"/>
      <c r="C26" s="15"/>
      <c r="D26" s="16" t="str">
        <f aca="false">IF(OR(B26="",C26=""),"",$C$4-N(C26)*30)</f>
        <v/>
      </c>
      <c r="E26" s="17" t="str">
        <f aca="true">IF(D26="","",D26-TODAY())</f>
        <v/>
      </c>
      <c r="F26" s="14"/>
      <c r="G26" s="18" t="str">
        <f aca="false">IF(B26="","",IF(F26="Hecha","",IF(E26="","",IF(E26&lt;0,"Atrasada",IF(E26&lt;=30,"Este mes","")))))</f>
        <v/>
      </c>
      <c r="H26" s="14"/>
    </row>
    <row r="27" customFormat="false" ht="15" hidden="false" customHeight="false" outlineLevel="0" collapsed="false">
      <c r="B27" s="14"/>
      <c r="C27" s="15"/>
      <c r="D27" s="16" t="str">
        <f aca="false">IF(OR(B27="",C27=""),"",$C$4-N(C27)*30)</f>
        <v/>
      </c>
      <c r="E27" s="17" t="str">
        <f aca="true">IF(D27="","",D27-TODAY())</f>
        <v/>
      </c>
      <c r="F27" s="14"/>
      <c r="G27" s="18" t="str">
        <f aca="false">IF(B27="","",IF(F27="Hecha","",IF(E27="","",IF(E27&lt;0,"Atrasada",IF(E27&lt;=30,"Este mes","")))))</f>
        <v/>
      </c>
      <c r="H27" s="14"/>
    </row>
    <row r="28" customFormat="false" ht="15" hidden="false" customHeight="false" outlineLevel="0" collapsed="false">
      <c r="B28" s="14"/>
      <c r="C28" s="15"/>
      <c r="D28" s="16" t="str">
        <f aca="false">IF(OR(B28="",C28=""),"",$C$4-N(C28)*30)</f>
        <v/>
      </c>
      <c r="E28" s="17" t="str">
        <f aca="true">IF(D28="","",D28-TODAY())</f>
        <v/>
      </c>
      <c r="F28" s="14"/>
      <c r="G28" s="18" t="str">
        <f aca="false">IF(B28="","",IF(F28="Hecha","",IF(E28="","",IF(E28&lt;0,"Atrasada",IF(E28&lt;=30,"Este mes","")))))</f>
        <v/>
      </c>
      <c r="H28" s="14"/>
    </row>
    <row r="29" customFormat="false" ht="15" hidden="false" customHeight="false" outlineLevel="0" collapsed="false">
      <c r="B29" s="14"/>
      <c r="C29" s="15"/>
      <c r="D29" s="16" t="str">
        <f aca="false">IF(OR(B29="",C29=""),"",$C$4-N(C29)*30)</f>
        <v/>
      </c>
      <c r="E29" s="17" t="str">
        <f aca="true">IF(D29="","",D29-TODAY())</f>
        <v/>
      </c>
      <c r="F29" s="14"/>
      <c r="G29" s="18" t="str">
        <f aca="false">IF(B29="","",IF(F29="Hecha","",IF(E29="","",IF(E29&lt;0,"Atrasada",IF(E29&lt;=30,"Este mes","")))))</f>
        <v/>
      </c>
      <c r="H29" s="14"/>
    </row>
    <row r="30" customFormat="false" ht="15" hidden="false" customHeight="false" outlineLevel="0" collapsed="false">
      <c r="B30" s="14"/>
      <c r="C30" s="15"/>
      <c r="D30" s="16" t="str">
        <f aca="false">IF(OR(B30="",C30=""),"",$C$4-N(C30)*30)</f>
        <v/>
      </c>
      <c r="E30" s="17" t="str">
        <f aca="true">IF(D30="","",D30-TODAY())</f>
        <v/>
      </c>
      <c r="F30" s="14"/>
      <c r="G30" s="18" t="str">
        <f aca="false">IF(B30="","",IF(F30="Hecha","",IF(E30="","",IF(E30&lt;0,"Atrasada",IF(E30&lt;=30,"Este mes","")))))</f>
        <v/>
      </c>
      <c r="H30" s="14"/>
    </row>
    <row r="31" customFormat="false" ht="15" hidden="false" customHeight="false" outlineLevel="0" collapsed="false">
      <c r="B31" s="14"/>
      <c r="C31" s="15"/>
      <c r="D31" s="16" t="str">
        <f aca="false">IF(OR(B31="",C31=""),"",$C$4-N(C31)*30)</f>
        <v/>
      </c>
      <c r="E31" s="17" t="str">
        <f aca="true">IF(D31="","",D31-TODAY())</f>
        <v/>
      </c>
      <c r="F31" s="14"/>
      <c r="G31" s="18" t="str">
        <f aca="false">IF(B31="","",IF(F31="Hecha","",IF(E31="","",IF(E31&lt;0,"Atrasada",IF(E31&lt;=30,"Este mes","")))))</f>
        <v/>
      </c>
      <c r="H31" s="14"/>
    </row>
    <row r="32" customFormat="false" ht="15" hidden="false" customHeight="false" outlineLevel="0" collapsed="false">
      <c r="B32" s="14"/>
      <c r="C32" s="15"/>
      <c r="D32" s="16" t="str">
        <f aca="false">IF(OR(B32="",C32=""),"",$C$4-N(C32)*30)</f>
        <v/>
      </c>
      <c r="E32" s="17" t="str">
        <f aca="true">IF(D32="","",D32-TODAY())</f>
        <v/>
      </c>
      <c r="F32" s="14"/>
      <c r="G32" s="18" t="str">
        <f aca="false">IF(B32="","",IF(F32="Hecha","",IF(E32="","",IF(E32&lt;0,"Atrasada",IF(E32&lt;=30,"Este mes","")))))</f>
        <v/>
      </c>
      <c r="H32" s="14"/>
    </row>
    <row r="33" customFormat="false" ht="15" hidden="false" customHeight="false" outlineLevel="0" collapsed="false">
      <c r="B33" s="14"/>
      <c r="C33" s="15"/>
      <c r="D33" s="16" t="str">
        <f aca="false">IF(OR(B33="",C33=""),"",$C$4-N(C33)*30)</f>
        <v/>
      </c>
      <c r="E33" s="17" t="str">
        <f aca="true">IF(D33="","",D33-TODAY())</f>
        <v/>
      </c>
      <c r="F33" s="14"/>
      <c r="G33" s="18" t="str">
        <f aca="false">IF(B33="","",IF(F33="Hecha","",IF(E33="","",IF(E33&lt;0,"Atrasada",IF(E33&lt;=30,"Este mes","")))))</f>
        <v/>
      </c>
      <c r="H33" s="14"/>
    </row>
    <row r="34" customFormat="false" ht="15" hidden="false" customHeight="false" outlineLevel="0" collapsed="false">
      <c r="B34" s="14"/>
      <c r="C34" s="15"/>
      <c r="D34" s="16" t="str">
        <f aca="false">IF(OR(B34="",C34=""),"",$C$4-N(C34)*30)</f>
        <v/>
      </c>
      <c r="E34" s="17" t="str">
        <f aca="true">IF(D34="","",D34-TODAY())</f>
        <v/>
      </c>
      <c r="F34" s="14"/>
      <c r="G34" s="18" t="str">
        <f aca="false">IF(B34="","",IF(F34="Hecha","",IF(E34="","",IF(E34&lt;0,"Atrasada",IF(E34&lt;=30,"Este mes","")))))</f>
        <v/>
      </c>
      <c r="H34" s="14"/>
    </row>
    <row r="35" customFormat="false" ht="15" hidden="false" customHeight="false" outlineLevel="0" collapsed="false">
      <c r="B35" s="14"/>
      <c r="C35" s="15"/>
      <c r="D35" s="16" t="str">
        <f aca="false">IF(OR(B35="",C35=""),"",$C$4-N(C35)*30)</f>
        <v/>
      </c>
      <c r="E35" s="17" t="str">
        <f aca="true">IF(D35="","",D35-TODAY())</f>
        <v/>
      </c>
      <c r="F35" s="14"/>
      <c r="G35" s="18" t="str">
        <f aca="false">IF(B35="","",IF(F35="Hecha","",IF(E35="","",IF(E35&lt;0,"Atrasada",IF(E35&lt;=30,"Este mes","")))))</f>
        <v/>
      </c>
      <c r="H35" s="14"/>
    </row>
    <row r="36" customFormat="false" ht="15" hidden="false" customHeight="false" outlineLevel="0" collapsed="false">
      <c r="B36" s="14"/>
      <c r="C36" s="15"/>
      <c r="D36" s="16" t="str">
        <f aca="false">IF(OR(B36="",C36=""),"",$C$4-N(C36)*30)</f>
        <v/>
      </c>
      <c r="E36" s="17" t="str">
        <f aca="true">IF(D36="","",D36-TODAY())</f>
        <v/>
      </c>
      <c r="F36" s="14"/>
      <c r="G36" s="18" t="str">
        <f aca="false">IF(B36="","",IF(F36="Hecha","",IF(E36="","",IF(E36&lt;0,"Atrasada",IF(E36&lt;=30,"Este mes","")))))</f>
        <v/>
      </c>
      <c r="H36" s="14"/>
    </row>
    <row r="37" customFormat="false" ht="15" hidden="false" customHeight="false" outlineLevel="0" collapsed="false">
      <c r="B37" s="14"/>
      <c r="C37" s="15"/>
      <c r="D37" s="16" t="str">
        <f aca="false">IF(OR(B37="",C37=""),"",$C$4-N(C37)*30)</f>
        <v/>
      </c>
      <c r="E37" s="17" t="str">
        <f aca="true">IF(D37="","",D37-TODAY())</f>
        <v/>
      </c>
      <c r="F37" s="14"/>
      <c r="G37" s="18" t="str">
        <f aca="false">IF(B37="","",IF(F37="Hecha","",IF(E37="","",IF(E37&lt;0,"Atrasada",IF(E37&lt;=30,"Este mes","")))))</f>
        <v/>
      </c>
      <c r="H37" s="14"/>
    </row>
    <row r="38" customFormat="false" ht="15" hidden="false" customHeight="false" outlineLevel="0" collapsed="false">
      <c r="B38" s="14"/>
      <c r="C38" s="15"/>
      <c r="D38" s="16" t="str">
        <f aca="false">IF(OR(B38="",C38=""),"",$C$4-N(C38)*30)</f>
        <v/>
      </c>
      <c r="E38" s="17" t="str">
        <f aca="true">IF(D38="","",D38-TODAY())</f>
        <v/>
      </c>
      <c r="F38" s="14"/>
      <c r="G38" s="18" t="str">
        <f aca="false">IF(B38="","",IF(F38="Hecha","",IF(E38="","",IF(E38&lt;0,"Atrasada",IF(E38&lt;=30,"Este mes","")))))</f>
        <v/>
      </c>
      <c r="H38" s="14"/>
    </row>
    <row r="39" customFormat="false" ht="15" hidden="false" customHeight="false" outlineLevel="0" collapsed="false">
      <c r="B39" s="14"/>
      <c r="C39" s="15"/>
      <c r="D39" s="16" t="str">
        <f aca="false">IF(OR(B39="",C39=""),"",$C$4-N(C39)*30)</f>
        <v/>
      </c>
      <c r="E39" s="17" t="str">
        <f aca="true">IF(D39="","",D39-TODAY())</f>
        <v/>
      </c>
      <c r="F39" s="14"/>
      <c r="G39" s="18" t="str">
        <f aca="false">IF(B39="","",IF(F39="Hecha","",IF(E39="","",IF(E39&lt;0,"Atrasada",IF(E39&lt;=30,"Este mes","")))))</f>
        <v/>
      </c>
      <c r="H39" s="14"/>
    </row>
    <row r="40" customFormat="false" ht="15" hidden="false" customHeight="false" outlineLevel="0" collapsed="false">
      <c r="B40" s="14"/>
      <c r="C40" s="15"/>
      <c r="D40" s="16" t="str">
        <f aca="false">IF(OR(B40="",C40=""),"",$C$4-N(C40)*30)</f>
        <v/>
      </c>
      <c r="E40" s="17" t="str">
        <f aca="true">IF(D40="","",D40-TODAY())</f>
        <v/>
      </c>
      <c r="F40" s="14"/>
      <c r="G40" s="18" t="str">
        <f aca="false">IF(B40="","",IF(F40="Hecha","",IF(E40="","",IF(E40&lt;0,"Atrasada",IF(E40&lt;=30,"Este mes","")))))</f>
        <v/>
      </c>
      <c r="H40" s="14"/>
    </row>
  </sheetData>
  <sheetProtection sheet="true" formatCells="false" formatColumns="false" formatRows="false" sort="false" autoFilter="false"/>
  <autoFilter ref="B10:H40"/>
  <mergeCells count="2">
    <mergeCell ref="B2:H2"/>
    <mergeCell ref="B7:H8"/>
  </mergeCells>
  <conditionalFormatting sqref="G11:G40">
    <cfRule type="expression" priority="2" aboveAverage="0" equalAverage="0" bottom="0" percent="0" rank="0" text="" dxfId="8">
      <formula>G11="Atrasada"</formula>
    </cfRule>
    <cfRule type="expression" priority="3" aboveAverage="0" equalAverage="0" bottom="0" percent="0" rank="0" text="" dxfId="9">
      <formula>G11="Este mes"</formula>
    </cfRule>
  </conditionalFormatting>
  <dataValidations count="1">
    <dataValidation allowBlank="true" errorStyle="stop" operator="between" showDropDown="false" showErrorMessage="true" showInputMessage="false" sqref="F11:F40" type="list">
      <formula1>Listas!$B$2:$B$4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H2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28"/>
    <col collapsed="false" customWidth="true" hidden="false" outlineLevel="0" max="3" min="3" style="0" width="24"/>
    <col collapsed="false" customWidth="true" hidden="false" outlineLevel="0" max="7" min="4" style="0" width="14"/>
  </cols>
  <sheetData>
    <row r="2" customFormat="false" ht="33.75" hidden="false" customHeight="true" outlineLevel="0" collapsed="false">
      <c r="B2" s="8" t="s">
        <v>72</v>
      </c>
      <c r="C2" s="8"/>
      <c r="D2" s="8"/>
      <c r="E2" s="8"/>
      <c r="F2" s="8"/>
      <c r="G2" s="8"/>
      <c r="H2" s="8"/>
    </row>
    <row r="4" customFormat="false" ht="15" hidden="false" customHeight="false" outlineLevel="0" collapsed="false">
      <c r="B4" s="9" t="s">
        <v>73</v>
      </c>
      <c r="C4" s="19" t="n">
        <v>4000</v>
      </c>
    </row>
    <row r="6" customFormat="false" ht="30" hidden="false" customHeight="true" outlineLevel="0" collapsed="false">
      <c r="B6" s="13" t="s">
        <v>17</v>
      </c>
      <c r="C6" s="13" t="s">
        <v>74</v>
      </c>
      <c r="D6" s="13" t="s">
        <v>75</v>
      </c>
      <c r="E6" s="13" t="s">
        <v>76</v>
      </c>
      <c r="F6" s="13" t="s">
        <v>77</v>
      </c>
      <c r="G6" s="13" t="s">
        <v>22</v>
      </c>
    </row>
    <row r="7" customFormat="false" ht="15" hidden="false" customHeight="false" outlineLevel="0" collapsed="false">
      <c r="B7" s="14" t="s">
        <v>21</v>
      </c>
      <c r="C7" s="14"/>
      <c r="D7" s="19" t="n">
        <v>2400</v>
      </c>
      <c r="E7" s="19" t="n">
        <v>2520</v>
      </c>
      <c r="F7" s="19" t="n">
        <v>500</v>
      </c>
      <c r="G7" s="20" t="n">
        <f aca="false">IF(B7="","",IF(E7="",N(D7),N(E7))-N(F7))</f>
        <v>2020</v>
      </c>
    </row>
    <row r="8" customFormat="false" ht="15" hidden="false" customHeight="false" outlineLevel="0" collapsed="false">
      <c r="B8" s="14" t="s">
        <v>24</v>
      </c>
      <c r="C8" s="14"/>
      <c r="D8" s="19" t="n">
        <v>350</v>
      </c>
      <c r="E8" s="19"/>
      <c r="F8" s="19"/>
      <c r="G8" s="20" t="n">
        <f aca="false">IF(B8="","",IF(E8="",N(D8),N(E8))-N(F8))</f>
        <v>350</v>
      </c>
    </row>
    <row r="9" customFormat="false" ht="15" hidden="false" customHeight="false" outlineLevel="0" collapsed="false">
      <c r="B9" s="14" t="s">
        <v>32</v>
      </c>
      <c r="C9" s="14"/>
      <c r="D9" s="19" t="n">
        <v>500</v>
      </c>
      <c r="E9" s="19"/>
      <c r="F9" s="19"/>
      <c r="G9" s="20" t="n">
        <f aca="false">IF(B9="","",IF(E9="",N(D9),N(E9))-N(F9))</f>
        <v>500</v>
      </c>
    </row>
    <row r="10" customFormat="false" ht="15" hidden="false" customHeight="false" outlineLevel="0" collapsed="false">
      <c r="B10" s="14" t="s">
        <v>36</v>
      </c>
      <c r="C10" s="14"/>
      <c r="D10" s="19" t="n">
        <v>120</v>
      </c>
      <c r="E10" s="19"/>
      <c r="F10" s="19"/>
      <c r="G10" s="20" t="n">
        <f aca="false">IF(B10="","",IF(E10="",N(D10),N(E10))-N(F10))</f>
        <v>120</v>
      </c>
    </row>
    <row r="11" customFormat="false" ht="15" hidden="false" customHeight="false" outlineLevel="0" collapsed="false">
      <c r="B11" s="14" t="s">
        <v>37</v>
      </c>
      <c r="C11" s="14"/>
      <c r="D11" s="19" t="n">
        <v>150</v>
      </c>
      <c r="E11" s="19"/>
      <c r="F11" s="19"/>
      <c r="G11" s="20" t="n">
        <f aca="false">IF(B11="","",IF(E11="",N(D11),N(E11))-N(F11))</f>
        <v>150</v>
      </c>
    </row>
    <row r="12" customFormat="false" ht="15" hidden="false" customHeight="false" outlineLevel="0" collapsed="false">
      <c r="B12" s="14" t="s">
        <v>39</v>
      </c>
      <c r="C12" s="14"/>
      <c r="D12" s="19" t="n">
        <v>90</v>
      </c>
      <c r="E12" s="19"/>
      <c r="F12" s="19"/>
      <c r="G12" s="20" t="n">
        <f aca="false">IF(B12="","",IF(E12="",N(D12),N(E12))-N(F12))</f>
        <v>90</v>
      </c>
    </row>
    <row r="13" customFormat="false" ht="15" hidden="false" customHeight="false" outlineLevel="0" collapsed="false">
      <c r="B13" s="14" t="s">
        <v>40</v>
      </c>
      <c r="C13" s="14"/>
      <c r="D13" s="19" t="n">
        <v>200</v>
      </c>
      <c r="E13" s="19"/>
      <c r="F13" s="19"/>
      <c r="G13" s="20" t="n">
        <f aca="false">IF(B13="","",IF(E13="",N(D13),N(E13))-N(F13))</f>
        <v>200</v>
      </c>
    </row>
    <row r="14" customFormat="false" ht="15" hidden="false" customHeight="false" outlineLevel="0" collapsed="false">
      <c r="B14" s="14"/>
      <c r="C14" s="14"/>
      <c r="D14" s="19"/>
      <c r="E14" s="19"/>
      <c r="F14" s="19"/>
      <c r="G14" s="20" t="str">
        <f aca="false">IF(B14="","",IF(E14="",N(D14),N(E14))-N(F14))</f>
        <v/>
      </c>
    </row>
    <row r="15" customFormat="false" ht="15" hidden="false" customHeight="false" outlineLevel="0" collapsed="false">
      <c r="B15" s="14"/>
      <c r="C15" s="14"/>
      <c r="D15" s="19"/>
      <c r="E15" s="19"/>
      <c r="F15" s="19"/>
      <c r="G15" s="20" t="str">
        <f aca="false">IF(B15="","",IF(E15="",N(D15),N(E15))-N(F15))</f>
        <v/>
      </c>
    </row>
    <row r="16" customFormat="false" ht="15" hidden="false" customHeight="false" outlineLevel="0" collapsed="false">
      <c r="B16" s="14"/>
      <c r="C16" s="14"/>
      <c r="D16" s="19"/>
      <c r="E16" s="19"/>
      <c r="F16" s="19"/>
      <c r="G16" s="20" t="str">
        <f aca="false">IF(B16="","",IF(E16="",N(D16),N(E16))-N(F16))</f>
        <v/>
      </c>
    </row>
    <row r="17" customFormat="false" ht="15" hidden="false" customHeight="false" outlineLevel="0" collapsed="false">
      <c r="B17" s="14"/>
      <c r="C17" s="14"/>
      <c r="D17" s="19"/>
      <c r="E17" s="19"/>
      <c r="F17" s="19"/>
      <c r="G17" s="20" t="str">
        <f aca="false">IF(B17="","",IF(E17="",N(D17),N(E17))-N(F17))</f>
        <v/>
      </c>
    </row>
    <row r="18" customFormat="false" ht="15" hidden="false" customHeight="false" outlineLevel="0" collapsed="false">
      <c r="B18" s="14"/>
      <c r="C18" s="14"/>
      <c r="D18" s="19"/>
      <c r="E18" s="19"/>
      <c r="F18" s="19"/>
      <c r="G18" s="20" t="str">
        <f aca="false">IF(B18="","",IF(E18="",N(D18),N(E18))-N(F18))</f>
        <v/>
      </c>
    </row>
    <row r="19" customFormat="false" ht="15" hidden="false" customHeight="false" outlineLevel="0" collapsed="false">
      <c r="B19" s="14"/>
      <c r="C19" s="14"/>
      <c r="D19" s="19"/>
      <c r="E19" s="19"/>
      <c r="F19" s="19"/>
      <c r="G19" s="20" t="str">
        <f aca="false">IF(B19="","",IF(E19="",N(D19),N(E19))-N(F19))</f>
        <v/>
      </c>
    </row>
    <row r="20" customFormat="false" ht="15" hidden="false" customHeight="false" outlineLevel="0" collapsed="false">
      <c r="B20" s="14"/>
      <c r="C20" s="14"/>
      <c r="D20" s="19"/>
      <c r="E20" s="19"/>
      <c r="F20" s="19"/>
      <c r="G20" s="20" t="str">
        <f aca="false">IF(B20="","",IF(E20="",N(D20),N(E20))-N(F20))</f>
        <v/>
      </c>
    </row>
    <row r="21" customFormat="false" ht="15" hidden="false" customHeight="false" outlineLevel="0" collapsed="false">
      <c r="B21" s="14"/>
      <c r="C21" s="14"/>
      <c r="D21" s="19"/>
      <c r="E21" s="19"/>
      <c r="F21" s="19"/>
      <c r="G21" s="20" t="str">
        <f aca="false">IF(B21="","",IF(E21="",N(D21),N(E21))-N(F21))</f>
        <v/>
      </c>
    </row>
    <row r="22" customFormat="false" ht="15" hidden="false" customHeight="false" outlineLevel="0" collapsed="false">
      <c r="B22" s="14"/>
      <c r="C22" s="14"/>
      <c r="D22" s="19"/>
      <c r="E22" s="19"/>
      <c r="F22" s="19"/>
      <c r="G22" s="20" t="str">
        <f aca="false">IF(B22="","",IF(E22="",N(D22),N(E22))-N(F22))</f>
        <v/>
      </c>
    </row>
    <row r="23" customFormat="false" ht="15" hidden="false" customHeight="false" outlineLevel="0" collapsed="false">
      <c r="B23" s="14"/>
      <c r="C23" s="14"/>
      <c r="D23" s="19"/>
      <c r="E23" s="19"/>
      <c r="F23" s="19"/>
      <c r="G23" s="20" t="str">
        <f aca="false">IF(B23="","",IF(E23="",N(D23),N(E23))-N(F23))</f>
        <v/>
      </c>
    </row>
    <row r="24" customFormat="false" ht="15" hidden="false" customHeight="false" outlineLevel="0" collapsed="false">
      <c r="B24" s="14"/>
      <c r="C24" s="14"/>
      <c r="D24" s="19"/>
      <c r="E24" s="19"/>
      <c r="F24" s="19"/>
      <c r="G24" s="20" t="str">
        <f aca="false">IF(B24="","",IF(E24="",N(D24),N(E24))-N(F24))</f>
        <v/>
      </c>
    </row>
    <row r="26" customFormat="false" ht="15" hidden="false" customHeight="false" outlineLevel="0" collapsed="false">
      <c r="B26" s="21" t="s">
        <v>78</v>
      </c>
      <c r="D26" s="22" t="n">
        <f aca="false">SUM(D7:D24)</f>
        <v>3810</v>
      </c>
      <c r="E26" s="22" t="n">
        <f aca="false">SUM(E7:E24)</f>
        <v>2520</v>
      </c>
      <c r="F26" s="22" t="n">
        <f aca="false">SUM(F7:F24)</f>
        <v>500</v>
      </c>
      <c r="G26" s="22" t="n">
        <f aca="false">SUM(G7:G24)</f>
        <v>3430</v>
      </c>
    </row>
    <row r="28" customFormat="false" ht="15" hidden="false" customHeight="false" outlineLevel="0" collapsed="false">
      <c r="B28" s="9" t="s">
        <v>79</v>
      </c>
      <c r="D28" s="23" t="n">
        <f aca="false">$C$4-D26</f>
        <v>190</v>
      </c>
    </row>
    <row r="29" customFormat="false" ht="15" hidden="false" customHeight="false" outlineLevel="0" collapsed="false">
      <c r="B29" s="9" t="s">
        <v>80</v>
      </c>
      <c r="D29" s="23" t="n">
        <f aca="false">IF(Invitados!$C$3=0,"",D26/Invitados!$C$3)</f>
        <v>3810</v>
      </c>
    </row>
  </sheetData>
  <sheetProtection sheet="true" formatCells="false" formatColumns="false" formatRows="false" sort="false" autoFilter="false"/>
  <mergeCells count="1">
    <mergeCell ref="B2:H2"/>
  </mergeCells>
  <conditionalFormatting sqref="D28">
    <cfRule type="expression" priority="2" aboveAverage="0" equalAverage="0" bottom="0" percent="0" rank="0" text="" dxfId="8">
      <formula>D28&lt;0</formula>
    </cfRule>
  </conditionalFormatting>
  <dataValidations count="1">
    <dataValidation allowBlank="true" errorStyle="stop" operator="between" showDropDown="false" showErrorMessage="false" showInputMessage="false" sqref="B7:B24" type="list">
      <formula1>Listas!$A$2:$A$16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J10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30"/>
    <col collapsed="false" customWidth="true" hidden="false" outlineLevel="0" max="3" min="3" style="0" width="20"/>
    <col collapsed="false" customWidth="true" hidden="false" outlineLevel="0" max="4" min="4" style="0" width="15"/>
    <col collapsed="false" customWidth="true" hidden="false" outlineLevel="0" max="5" min="5" style="0" width="16"/>
    <col collapsed="false" customWidth="true" hidden="false" outlineLevel="0" max="6" min="6" style="0" width="8"/>
    <col collapsed="false" customWidth="true" hidden="false" outlineLevel="0" max="7" min="7" style="0" width="30"/>
    <col collapsed="false" customWidth="true" hidden="false" outlineLevel="0" max="8" min="8" style="0" width="3"/>
    <col collapsed="false" customWidth="true" hidden="false" outlineLevel="0" max="9" min="9" style="0" width="18"/>
    <col collapsed="false" customWidth="true" hidden="false" outlineLevel="0" max="10" min="10" style="0" width="12"/>
  </cols>
  <sheetData>
    <row r="2" customFormat="false" ht="33.75" hidden="false" customHeight="true" outlineLevel="0" collapsed="false">
      <c r="B2" s="8" t="s">
        <v>81</v>
      </c>
      <c r="C2" s="8"/>
      <c r="D2" s="8"/>
      <c r="E2" s="8"/>
      <c r="F2" s="8"/>
      <c r="G2" s="8"/>
    </row>
    <row r="3" customFormat="false" ht="15" hidden="false" customHeight="false" outlineLevel="0" collapsed="false">
      <c r="B3" s="9" t="s">
        <v>82</v>
      </c>
      <c r="C3" s="11" t="n">
        <f aca="false">COUNTIF(D6:D105,"Confirmado")</f>
        <v>1</v>
      </c>
    </row>
    <row r="5" customFormat="false" ht="30" hidden="false" customHeight="true" outlineLevel="0" collapsed="false">
      <c r="B5" s="13" t="s">
        <v>83</v>
      </c>
      <c r="C5" s="13" t="s">
        <v>84</v>
      </c>
      <c r="D5" s="13" t="s">
        <v>19</v>
      </c>
      <c r="E5" s="13" t="s">
        <v>20</v>
      </c>
      <c r="F5" s="13" t="s">
        <v>85</v>
      </c>
      <c r="G5" s="13" t="s">
        <v>56</v>
      </c>
      <c r="I5" s="3" t="s">
        <v>86</v>
      </c>
    </row>
    <row r="6" customFormat="false" ht="30" hidden="false" customHeight="true" outlineLevel="0" collapsed="false">
      <c r="B6" s="14" t="s">
        <v>87</v>
      </c>
      <c r="C6" s="14" t="s">
        <v>88</v>
      </c>
      <c r="D6" s="14" t="s">
        <v>26</v>
      </c>
      <c r="E6" s="14" t="s">
        <v>23</v>
      </c>
      <c r="F6" s="24"/>
      <c r="G6" s="14"/>
      <c r="I6" s="13" t="s">
        <v>20</v>
      </c>
      <c r="J6" s="13" t="s">
        <v>89</v>
      </c>
    </row>
    <row r="7" customFormat="false" ht="15" hidden="false" customHeight="false" outlineLevel="0" collapsed="false">
      <c r="B7" s="14"/>
      <c r="C7" s="14"/>
      <c r="D7" s="14"/>
      <c r="E7" s="14"/>
      <c r="F7" s="24"/>
      <c r="G7" s="14"/>
      <c r="I7" s="25" t="s">
        <v>23</v>
      </c>
      <c r="J7" s="17" t="n">
        <f aca="false">COUNTIFS($E$6:$E$105,I7,$D$6:$D$105,"Confirmado")</f>
        <v>1</v>
      </c>
    </row>
    <row r="8" customFormat="false" ht="15" hidden="false" customHeight="false" outlineLevel="0" collapsed="false">
      <c r="B8" s="14"/>
      <c r="C8" s="14"/>
      <c r="D8" s="14"/>
      <c r="E8" s="14"/>
      <c r="F8" s="24"/>
      <c r="G8" s="14"/>
      <c r="I8" s="25" t="s">
        <v>27</v>
      </c>
      <c r="J8" s="17" t="n">
        <f aca="false">COUNTIFS($E$6:$E$105,I8,$D$6:$D$105,"Confirmado")</f>
        <v>0</v>
      </c>
    </row>
    <row r="9" customFormat="false" ht="15" hidden="false" customHeight="false" outlineLevel="0" collapsed="false">
      <c r="B9" s="14"/>
      <c r="C9" s="14"/>
      <c r="D9" s="14"/>
      <c r="E9" s="14"/>
      <c r="F9" s="24"/>
      <c r="G9" s="14"/>
      <c r="I9" s="25" t="s">
        <v>31</v>
      </c>
      <c r="J9" s="17" t="n">
        <f aca="false">COUNTIFS($E$6:$E$105,I9,$D$6:$D$105,"Confirmado")</f>
        <v>0</v>
      </c>
    </row>
    <row r="10" customFormat="false" ht="15" hidden="false" customHeight="false" outlineLevel="0" collapsed="false">
      <c r="B10" s="14"/>
      <c r="C10" s="14"/>
      <c r="D10" s="14"/>
      <c r="E10" s="14"/>
      <c r="F10" s="24"/>
      <c r="G10" s="14"/>
      <c r="I10" s="25" t="s">
        <v>33</v>
      </c>
      <c r="J10" s="17" t="n">
        <f aca="false">COUNTIFS($E$6:$E$105,I10,$D$6:$D$105,"Confirmado")</f>
        <v>0</v>
      </c>
    </row>
    <row r="11" customFormat="false" ht="15" hidden="false" customHeight="false" outlineLevel="0" collapsed="false">
      <c r="B11" s="14"/>
      <c r="C11" s="14"/>
      <c r="D11" s="14"/>
      <c r="E11" s="14"/>
      <c r="F11" s="24"/>
      <c r="G11" s="14"/>
      <c r="I11" s="25" t="s">
        <v>35</v>
      </c>
      <c r="J11" s="17" t="n">
        <f aca="false">COUNTIFS($E$6:$E$105,I11,$D$6:$D$105,"Confirmado")</f>
        <v>0</v>
      </c>
    </row>
    <row r="12" customFormat="false" ht="15" hidden="false" customHeight="false" outlineLevel="0" collapsed="false">
      <c r="B12" s="14"/>
      <c r="C12" s="14"/>
      <c r="D12" s="14"/>
      <c r="E12" s="14"/>
      <c r="F12" s="24"/>
      <c r="G12" s="14"/>
    </row>
    <row r="13" customFormat="false" ht="15" hidden="false" customHeight="false" outlineLevel="0" collapsed="false">
      <c r="B13" s="14"/>
      <c r="C13" s="14"/>
      <c r="D13" s="14"/>
      <c r="E13" s="14"/>
      <c r="F13" s="24"/>
      <c r="G13" s="14"/>
    </row>
    <row r="14" customFormat="false" ht="15" hidden="false" customHeight="false" outlineLevel="0" collapsed="false">
      <c r="B14" s="14"/>
      <c r="C14" s="14"/>
      <c r="D14" s="14"/>
      <c r="E14" s="14"/>
      <c r="F14" s="24"/>
      <c r="G14" s="14"/>
    </row>
    <row r="15" customFormat="false" ht="15" hidden="false" customHeight="false" outlineLevel="0" collapsed="false">
      <c r="B15" s="14"/>
      <c r="C15" s="14"/>
      <c r="D15" s="14"/>
      <c r="E15" s="14"/>
      <c r="F15" s="24"/>
      <c r="G15" s="14"/>
    </row>
    <row r="16" customFormat="false" ht="15" hidden="false" customHeight="false" outlineLevel="0" collapsed="false">
      <c r="B16" s="14"/>
      <c r="C16" s="14"/>
      <c r="D16" s="14"/>
      <c r="E16" s="14"/>
      <c r="F16" s="24"/>
      <c r="G16" s="14"/>
    </row>
    <row r="17" customFormat="false" ht="15" hidden="false" customHeight="false" outlineLevel="0" collapsed="false">
      <c r="B17" s="14"/>
      <c r="C17" s="14"/>
      <c r="D17" s="14"/>
      <c r="E17" s="14"/>
      <c r="F17" s="24"/>
      <c r="G17" s="14"/>
    </row>
    <row r="18" customFormat="false" ht="15" hidden="false" customHeight="false" outlineLevel="0" collapsed="false">
      <c r="B18" s="14"/>
      <c r="C18" s="14"/>
      <c r="D18" s="14"/>
      <c r="E18" s="14"/>
      <c r="F18" s="24"/>
      <c r="G18" s="14"/>
    </row>
    <row r="19" customFormat="false" ht="15" hidden="false" customHeight="false" outlineLevel="0" collapsed="false">
      <c r="B19" s="14"/>
      <c r="C19" s="14"/>
      <c r="D19" s="14"/>
      <c r="E19" s="14"/>
      <c r="F19" s="24"/>
      <c r="G19" s="14"/>
    </row>
    <row r="20" customFormat="false" ht="15" hidden="false" customHeight="false" outlineLevel="0" collapsed="false">
      <c r="B20" s="14"/>
      <c r="C20" s="14"/>
      <c r="D20" s="14"/>
      <c r="E20" s="14"/>
      <c r="F20" s="24"/>
      <c r="G20" s="14"/>
    </row>
    <row r="21" customFormat="false" ht="15" hidden="false" customHeight="false" outlineLevel="0" collapsed="false">
      <c r="B21" s="14"/>
      <c r="C21" s="14"/>
      <c r="D21" s="14"/>
      <c r="E21" s="14"/>
      <c r="F21" s="24"/>
      <c r="G21" s="14"/>
    </row>
    <row r="22" customFormat="false" ht="15" hidden="false" customHeight="false" outlineLevel="0" collapsed="false">
      <c r="B22" s="14"/>
      <c r="C22" s="14"/>
      <c r="D22" s="14"/>
      <c r="E22" s="14"/>
      <c r="F22" s="24"/>
      <c r="G22" s="14"/>
    </row>
    <row r="23" customFormat="false" ht="15" hidden="false" customHeight="false" outlineLevel="0" collapsed="false">
      <c r="B23" s="14"/>
      <c r="C23" s="14"/>
      <c r="D23" s="14"/>
      <c r="E23" s="14"/>
      <c r="F23" s="24"/>
      <c r="G23" s="14"/>
    </row>
    <row r="24" customFormat="false" ht="15" hidden="false" customHeight="false" outlineLevel="0" collapsed="false">
      <c r="B24" s="14"/>
      <c r="C24" s="14"/>
      <c r="D24" s="14"/>
      <c r="E24" s="14"/>
      <c r="F24" s="24"/>
      <c r="G24" s="14"/>
    </row>
    <row r="25" customFormat="false" ht="15" hidden="false" customHeight="false" outlineLevel="0" collapsed="false">
      <c r="B25" s="14"/>
      <c r="C25" s="14"/>
      <c r="D25" s="14"/>
      <c r="E25" s="14"/>
      <c r="F25" s="24"/>
      <c r="G25" s="14"/>
    </row>
    <row r="26" customFormat="false" ht="15" hidden="false" customHeight="false" outlineLevel="0" collapsed="false">
      <c r="B26" s="14"/>
      <c r="C26" s="14"/>
      <c r="D26" s="14"/>
      <c r="E26" s="14"/>
      <c r="F26" s="24"/>
      <c r="G26" s="14"/>
    </row>
    <row r="27" customFormat="false" ht="15" hidden="false" customHeight="false" outlineLevel="0" collapsed="false">
      <c r="B27" s="14"/>
      <c r="C27" s="14"/>
      <c r="D27" s="14"/>
      <c r="E27" s="14"/>
      <c r="F27" s="24"/>
      <c r="G27" s="14"/>
    </row>
    <row r="28" customFormat="false" ht="15" hidden="false" customHeight="false" outlineLevel="0" collapsed="false">
      <c r="B28" s="14"/>
      <c r="C28" s="14"/>
      <c r="D28" s="14"/>
      <c r="E28" s="14"/>
      <c r="F28" s="24"/>
      <c r="G28" s="14"/>
    </row>
    <row r="29" customFormat="false" ht="15" hidden="false" customHeight="false" outlineLevel="0" collapsed="false">
      <c r="B29" s="14"/>
      <c r="C29" s="14"/>
      <c r="D29" s="14"/>
      <c r="E29" s="14"/>
      <c r="F29" s="24"/>
      <c r="G29" s="14"/>
    </row>
    <row r="30" customFormat="false" ht="15" hidden="false" customHeight="false" outlineLevel="0" collapsed="false">
      <c r="B30" s="14"/>
      <c r="C30" s="14"/>
      <c r="D30" s="14"/>
      <c r="E30" s="14"/>
      <c r="F30" s="24"/>
      <c r="G30" s="14"/>
    </row>
    <row r="31" customFormat="false" ht="15" hidden="false" customHeight="false" outlineLevel="0" collapsed="false">
      <c r="B31" s="14"/>
      <c r="C31" s="14"/>
      <c r="D31" s="14"/>
      <c r="E31" s="14"/>
      <c r="F31" s="24"/>
      <c r="G31" s="14"/>
    </row>
    <row r="32" customFormat="false" ht="15" hidden="false" customHeight="false" outlineLevel="0" collapsed="false">
      <c r="B32" s="14"/>
      <c r="C32" s="14"/>
      <c r="D32" s="14"/>
      <c r="E32" s="14"/>
      <c r="F32" s="24"/>
      <c r="G32" s="14"/>
    </row>
    <row r="33" customFormat="false" ht="15" hidden="false" customHeight="false" outlineLevel="0" collapsed="false">
      <c r="B33" s="14"/>
      <c r="C33" s="14"/>
      <c r="D33" s="14"/>
      <c r="E33" s="14"/>
      <c r="F33" s="24"/>
      <c r="G33" s="14"/>
    </row>
    <row r="34" customFormat="false" ht="15" hidden="false" customHeight="false" outlineLevel="0" collapsed="false">
      <c r="B34" s="14"/>
      <c r="C34" s="14"/>
      <c r="D34" s="14"/>
      <c r="E34" s="14"/>
      <c r="F34" s="24"/>
      <c r="G34" s="14"/>
    </row>
    <row r="35" customFormat="false" ht="15" hidden="false" customHeight="false" outlineLevel="0" collapsed="false">
      <c r="B35" s="14"/>
      <c r="C35" s="14"/>
      <c r="D35" s="14"/>
      <c r="E35" s="14"/>
      <c r="F35" s="24"/>
      <c r="G35" s="14"/>
    </row>
    <row r="36" customFormat="false" ht="15" hidden="false" customHeight="false" outlineLevel="0" collapsed="false">
      <c r="B36" s="14"/>
      <c r="C36" s="14"/>
      <c r="D36" s="14"/>
      <c r="E36" s="14"/>
      <c r="F36" s="24"/>
      <c r="G36" s="14"/>
    </row>
    <row r="37" customFormat="false" ht="15" hidden="false" customHeight="false" outlineLevel="0" collapsed="false">
      <c r="B37" s="14"/>
      <c r="C37" s="14"/>
      <c r="D37" s="14"/>
      <c r="E37" s="14"/>
      <c r="F37" s="24"/>
      <c r="G37" s="14"/>
    </row>
    <row r="38" customFormat="false" ht="15" hidden="false" customHeight="false" outlineLevel="0" collapsed="false">
      <c r="B38" s="14"/>
      <c r="C38" s="14"/>
      <c r="D38" s="14"/>
      <c r="E38" s="14"/>
      <c r="F38" s="24"/>
      <c r="G38" s="14"/>
    </row>
    <row r="39" customFormat="false" ht="15" hidden="false" customHeight="false" outlineLevel="0" collapsed="false">
      <c r="B39" s="14"/>
      <c r="C39" s="14"/>
      <c r="D39" s="14"/>
      <c r="E39" s="14"/>
      <c r="F39" s="24"/>
      <c r="G39" s="14"/>
    </row>
    <row r="40" customFormat="false" ht="15" hidden="false" customHeight="false" outlineLevel="0" collapsed="false">
      <c r="B40" s="14"/>
      <c r="C40" s="14"/>
      <c r="D40" s="14"/>
      <c r="E40" s="14"/>
      <c r="F40" s="24"/>
      <c r="G40" s="14"/>
    </row>
    <row r="41" customFormat="false" ht="15" hidden="false" customHeight="false" outlineLevel="0" collapsed="false">
      <c r="B41" s="14"/>
      <c r="C41" s="14"/>
      <c r="D41" s="14"/>
      <c r="E41" s="14"/>
      <c r="F41" s="24"/>
      <c r="G41" s="14"/>
    </row>
    <row r="42" customFormat="false" ht="15" hidden="false" customHeight="false" outlineLevel="0" collapsed="false">
      <c r="B42" s="14"/>
      <c r="C42" s="14"/>
      <c r="D42" s="14"/>
      <c r="E42" s="14"/>
      <c r="F42" s="24"/>
      <c r="G42" s="14"/>
    </row>
    <row r="43" customFormat="false" ht="15" hidden="false" customHeight="false" outlineLevel="0" collapsed="false">
      <c r="B43" s="14"/>
      <c r="C43" s="14"/>
      <c r="D43" s="14"/>
      <c r="E43" s="14"/>
      <c r="F43" s="24"/>
      <c r="G43" s="14"/>
    </row>
    <row r="44" customFormat="false" ht="15" hidden="false" customHeight="false" outlineLevel="0" collapsed="false">
      <c r="B44" s="14"/>
      <c r="C44" s="14"/>
      <c r="D44" s="14"/>
      <c r="E44" s="14"/>
      <c r="F44" s="24"/>
      <c r="G44" s="14"/>
    </row>
    <row r="45" customFormat="false" ht="15" hidden="false" customHeight="false" outlineLevel="0" collapsed="false">
      <c r="B45" s="14"/>
      <c r="C45" s="14"/>
      <c r="D45" s="14"/>
      <c r="E45" s="14"/>
      <c r="F45" s="24"/>
      <c r="G45" s="14"/>
    </row>
    <row r="46" customFormat="false" ht="15" hidden="false" customHeight="false" outlineLevel="0" collapsed="false">
      <c r="B46" s="14"/>
      <c r="C46" s="14"/>
      <c r="D46" s="14"/>
      <c r="E46" s="14"/>
      <c r="F46" s="24"/>
      <c r="G46" s="14"/>
    </row>
    <row r="47" customFormat="false" ht="15" hidden="false" customHeight="false" outlineLevel="0" collapsed="false">
      <c r="B47" s="14"/>
      <c r="C47" s="14"/>
      <c r="D47" s="14"/>
      <c r="E47" s="14"/>
      <c r="F47" s="24"/>
      <c r="G47" s="14"/>
    </row>
    <row r="48" customFormat="false" ht="15" hidden="false" customHeight="false" outlineLevel="0" collapsed="false">
      <c r="B48" s="14"/>
      <c r="C48" s="14"/>
      <c r="D48" s="14"/>
      <c r="E48" s="14"/>
      <c r="F48" s="24"/>
      <c r="G48" s="14"/>
    </row>
    <row r="49" customFormat="false" ht="15" hidden="false" customHeight="false" outlineLevel="0" collapsed="false">
      <c r="B49" s="14"/>
      <c r="C49" s="14"/>
      <c r="D49" s="14"/>
      <c r="E49" s="14"/>
      <c r="F49" s="24"/>
      <c r="G49" s="14"/>
    </row>
    <row r="50" customFormat="false" ht="15" hidden="false" customHeight="false" outlineLevel="0" collapsed="false">
      <c r="B50" s="14"/>
      <c r="C50" s="14"/>
      <c r="D50" s="14"/>
      <c r="E50" s="14"/>
      <c r="F50" s="24"/>
      <c r="G50" s="14"/>
    </row>
    <row r="51" customFormat="false" ht="15" hidden="false" customHeight="false" outlineLevel="0" collapsed="false">
      <c r="B51" s="14"/>
      <c r="C51" s="14"/>
      <c r="D51" s="14"/>
      <c r="E51" s="14"/>
      <c r="F51" s="24"/>
      <c r="G51" s="14"/>
    </row>
    <row r="52" customFormat="false" ht="15" hidden="false" customHeight="false" outlineLevel="0" collapsed="false">
      <c r="B52" s="14"/>
      <c r="C52" s="14"/>
      <c r="D52" s="14"/>
      <c r="E52" s="14"/>
      <c r="F52" s="24"/>
      <c r="G52" s="14"/>
    </row>
    <row r="53" customFormat="false" ht="15" hidden="false" customHeight="false" outlineLevel="0" collapsed="false">
      <c r="B53" s="14"/>
      <c r="C53" s="14"/>
      <c r="D53" s="14"/>
      <c r="E53" s="14"/>
      <c r="F53" s="24"/>
      <c r="G53" s="14"/>
    </row>
    <row r="54" customFormat="false" ht="15" hidden="false" customHeight="false" outlineLevel="0" collapsed="false">
      <c r="B54" s="14"/>
      <c r="C54" s="14"/>
      <c r="D54" s="14"/>
      <c r="E54" s="14"/>
      <c r="F54" s="24"/>
      <c r="G54" s="14"/>
    </row>
    <row r="55" customFormat="false" ht="15" hidden="false" customHeight="false" outlineLevel="0" collapsed="false">
      <c r="B55" s="14"/>
      <c r="C55" s="14"/>
      <c r="D55" s="14"/>
      <c r="E55" s="14"/>
      <c r="F55" s="24"/>
      <c r="G55" s="14"/>
    </row>
    <row r="56" customFormat="false" ht="15" hidden="false" customHeight="false" outlineLevel="0" collapsed="false">
      <c r="B56" s="14"/>
      <c r="C56" s="14"/>
      <c r="D56" s="14"/>
      <c r="E56" s="14"/>
      <c r="F56" s="24"/>
      <c r="G56" s="14"/>
    </row>
    <row r="57" customFormat="false" ht="15" hidden="false" customHeight="false" outlineLevel="0" collapsed="false">
      <c r="B57" s="14"/>
      <c r="C57" s="14"/>
      <c r="D57" s="14"/>
      <c r="E57" s="14"/>
      <c r="F57" s="24"/>
      <c r="G57" s="14"/>
    </row>
    <row r="58" customFormat="false" ht="15" hidden="false" customHeight="false" outlineLevel="0" collapsed="false">
      <c r="B58" s="14"/>
      <c r="C58" s="14"/>
      <c r="D58" s="14"/>
      <c r="E58" s="14"/>
      <c r="F58" s="24"/>
      <c r="G58" s="14"/>
    </row>
    <row r="59" customFormat="false" ht="15" hidden="false" customHeight="false" outlineLevel="0" collapsed="false">
      <c r="B59" s="14"/>
      <c r="C59" s="14"/>
      <c r="D59" s="14"/>
      <c r="E59" s="14"/>
      <c r="F59" s="24"/>
      <c r="G59" s="14"/>
    </row>
    <row r="60" customFormat="false" ht="15" hidden="false" customHeight="false" outlineLevel="0" collapsed="false">
      <c r="B60" s="14"/>
      <c r="C60" s="14"/>
      <c r="D60" s="14"/>
      <c r="E60" s="14"/>
      <c r="F60" s="24"/>
      <c r="G60" s="14"/>
    </row>
    <row r="61" customFormat="false" ht="15" hidden="false" customHeight="false" outlineLevel="0" collapsed="false">
      <c r="B61" s="14"/>
      <c r="C61" s="14"/>
      <c r="D61" s="14"/>
      <c r="E61" s="14"/>
      <c r="F61" s="24"/>
      <c r="G61" s="14"/>
    </row>
    <row r="62" customFormat="false" ht="15" hidden="false" customHeight="false" outlineLevel="0" collapsed="false">
      <c r="B62" s="14"/>
      <c r="C62" s="14"/>
      <c r="D62" s="14"/>
      <c r="E62" s="14"/>
      <c r="F62" s="24"/>
      <c r="G62" s="14"/>
    </row>
    <row r="63" customFormat="false" ht="15" hidden="false" customHeight="false" outlineLevel="0" collapsed="false">
      <c r="B63" s="14"/>
      <c r="C63" s="14"/>
      <c r="D63" s="14"/>
      <c r="E63" s="14"/>
      <c r="F63" s="24"/>
      <c r="G63" s="14"/>
    </row>
    <row r="64" customFormat="false" ht="15" hidden="false" customHeight="false" outlineLevel="0" collapsed="false">
      <c r="B64" s="14"/>
      <c r="C64" s="14"/>
      <c r="D64" s="14"/>
      <c r="E64" s="14"/>
      <c r="F64" s="24"/>
      <c r="G64" s="14"/>
    </row>
    <row r="65" customFormat="false" ht="15" hidden="false" customHeight="false" outlineLevel="0" collapsed="false">
      <c r="B65" s="14"/>
      <c r="C65" s="14"/>
      <c r="D65" s="14"/>
      <c r="E65" s="14"/>
      <c r="F65" s="24"/>
      <c r="G65" s="14"/>
    </row>
    <row r="66" customFormat="false" ht="15" hidden="false" customHeight="false" outlineLevel="0" collapsed="false">
      <c r="B66" s="14"/>
      <c r="C66" s="14"/>
      <c r="D66" s="14"/>
      <c r="E66" s="14"/>
      <c r="F66" s="24"/>
      <c r="G66" s="14"/>
    </row>
    <row r="67" customFormat="false" ht="15" hidden="false" customHeight="false" outlineLevel="0" collapsed="false">
      <c r="B67" s="14"/>
      <c r="C67" s="14"/>
      <c r="D67" s="14"/>
      <c r="E67" s="14"/>
      <c r="F67" s="24"/>
      <c r="G67" s="14"/>
    </row>
    <row r="68" customFormat="false" ht="15" hidden="false" customHeight="false" outlineLevel="0" collapsed="false">
      <c r="B68" s="14"/>
      <c r="C68" s="14"/>
      <c r="D68" s="14"/>
      <c r="E68" s="14"/>
      <c r="F68" s="24"/>
      <c r="G68" s="14"/>
    </row>
    <row r="69" customFormat="false" ht="15" hidden="false" customHeight="false" outlineLevel="0" collapsed="false">
      <c r="B69" s="14"/>
      <c r="C69" s="14"/>
      <c r="D69" s="14"/>
      <c r="E69" s="14"/>
      <c r="F69" s="24"/>
      <c r="G69" s="14"/>
    </row>
    <row r="70" customFormat="false" ht="15" hidden="false" customHeight="false" outlineLevel="0" collapsed="false">
      <c r="B70" s="14"/>
      <c r="C70" s="14"/>
      <c r="D70" s="14"/>
      <c r="E70" s="14"/>
      <c r="F70" s="24"/>
      <c r="G70" s="14"/>
    </row>
    <row r="71" customFormat="false" ht="15" hidden="false" customHeight="false" outlineLevel="0" collapsed="false">
      <c r="B71" s="14"/>
      <c r="C71" s="14"/>
      <c r="D71" s="14"/>
      <c r="E71" s="14"/>
      <c r="F71" s="24"/>
      <c r="G71" s="14"/>
    </row>
    <row r="72" customFormat="false" ht="15" hidden="false" customHeight="false" outlineLevel="0" collapsed="false">
      <c r="B72" s="14"/>
      <c r="C72" s="14"/>
      <c r="D72" s="14"/>
      <c r="E72" s="14"/>
      <c r="F72" s="24"/>
      <c r="G72" s="14"/>
    </row>
    <row r="73" customFormat="false" ht="15" hidden="false" customHeight="false" outlineLevel="0" collapsed="false">
      <c r="B73" s="14"/>
      <c r="C73" s="14"/>
      <c r="D73" s="14"/>
      <c r="E73" s="14"/>
      <c r="F73" s="24"/>
      <c r="G73" s="14"/>
    </row>
    <row r="74" customFormat="false" ht="15" hidden="false" customHeight="false" outlineLevel="0" collapsed="false">
      <c r="B74" s="14"/>
      <c r="C74" s="14"/>
      <c r="D74" s="14"/>
      <c r="E74" s="14"/>
      <c r="F74" s="24"/>
      <c r="G74" s="14"/>
    </row>
    <row r="75" customFormat="false" ht="15" hidden="false" customHeight="false" outlineLevel="0" collapsed="false">
      <c r="B75" s="14"/>
      <c r="C75" s="14"/>
      <c r="D75" s="14"/>
      <c r="E75" s="14"/>
      <c r="F75" s="24"/>
      <c r="G75" s="14"/>
    </row>
    <row r="76" customFormat="false" ht="15" hidden="false" customHeight="false" outlineLevel="0" collapsed="false">
      <c r="B76" s="14"/>
      <c r="C76" s="14"/>
      <c r="D76" s="14"/>
      <c r="E76" s="14"/>
      <c r="F76" s="24"/>
      <c r="G76" s="14"/>
    </row>
    <row r="77" customFormat="false" ht="15" hidden="false" customHeight="false" outlineLevel="0" collapsed="false">
      <c r="B77" s="14"/>
      <c r="C77" s="14"/>
      <c r="D77" s="14"/>
      <c r="E77" s="14"/>
      <c r="F77" s="24"/>
      <c r="G77" s="14"/>
    </row>
    <row r="78" customFormat="false" ht="15" hidden="false" customHeight="false" outlineLevel="0" collapsed="false">
      <c r="B78" s="14"/>
      <c r="C78" s="14"/>
      <c r="D78" s="14"/>
      <c r="E78" s="14"/>
      <c r="F78" s="24"/>
      <c r="G78" s="14"/>
    </row>
    <row r="79" customFormat="false" ht="15" hidden="false" customHeight="false" outlineLevel="0" collapsed="false">
      <c r="B79" s="14"/>
      <c r="C79" s="14"/>
      <c r="D79" s="14"/>
      <c r="E79" s="14"/>
      <c r="F79" s="24"/>
      <c r="G79" s="14"/>
    </row>
    <row r="80" customFormat="false" ht="15" hidden="false" customHeight="false" outlineLevel="0" collapsed="false">
      <c r="B80" s="14"/>
      <c r="C80" s="14"/>
      <c r="D80" s="14"/>
      <c r="E80" s="14"/>
      <c r="F80" s="24"/>
      <c r="G80" s="14"/>
    </row>
    <row r="81" customFormat="false" ht="15" hidden="false" customHeight="false" outlineLevel="0" collapsed="false">
      <c r="B81" s="14"/>
      <c r="C81" s="14"/>
      <c r="D81" s="14"/>
      <c r="E81" s="14"/>
      <c r="F81" s="24"/>
      <c r="G81" s="14"/>
    </row>
    <row r="82" customFormat="false" ht="15" hidden="false" customHeight="false" outlineLevel="0" collapsed="false">
      <c r="B82" s="14"/>
      <c r="C82" s="14"/>
      <c r="D82" s="14"/>
      <c r="E82" s="14"/>
      <c r="F82" s="24"/>
      <c r="G82" s="14"/>
    </row>
    <row r="83" customFormat="false" ht="15" hidden="false" customHeight="false" outlineLevel="0" collapsed="false">
      <c r="B83" s="14"/>
      <c r="C83" s="14"/>
      <c r="D83" s="14"/>
      <c r="E83" s="14"/>
      <c r="F83" s="24"/>
      <c r="G83" s="14"/>
    </row>
    <row r="84" customFormat="false" ht="15" hidden="false" customHeight="false" outlineLevel="0" collapsed="false">
      <c r="B84" s="14"/>
      <c r="C84" s="14"/>
      <c r="D84" s="14"/>
      <c r="E84" s="14"/>
      <c r="F84" s="24"/>
      <c r="G84" s="14"/>
    </row>
    <row r="85" customFormat="false" ht="15" hidden="false" customHeight="false" outlineLevel="0" collapsed="false">
      <c r="B85" s="14"/>
      <c r="C85" s="14"/>
      <c r="D85" s="14"/>
      <c r="E85" s="14"/>
      <c r="F85" s="24"/>
      <c r="G85" s="14"/>
    </row>
    <row r="86" customFormat="false" ht="15" hidden="false" customHeight="false" outlineLevel="0" collapsed="false">
      <c r="B86" s="14"/>
      <c r="C86" s="14"/>
      <c r="D86" s="14"/>
      <c r="E86" s="14"/>
      <c r="F86" s="24"/>
      <c r="G86" s="14"/>
    </row>
    <row r="87" customFormat="false" ht="15" hidden="false" customHeight="false" outlineLevel="0" collapsed="false">
      <c r="B87" s="14"/>
      <c r="C87" s="14"/>
      <c r="D87" s="14"/>
      <c r="E87" s="14"/>
      <c r="F87" s="24"/>
      <c r="G87" s="14"/>
    </row>
    <row r="88" customFormat="false" ht="15" hidden="false" customHeight="false" outlineLevel="0" collapsed="false">
      <c r="B88" s="14"/>
      <c r="C88" s="14"/>
      <c r="D88" s="14"/>
      <c r="E88" s="14"/>
      <c r="F88" s="24"/>
      <c r="G88" s="14"/>
    </row>
    <row r="89" customFormat="false" ht="15" hidden="false" customHeight="false" outlineLevel="0" collapsed="false">
      <c r="B89" s="14"/>
      <c r="C89" s="14"/>
      <c r="D89" s="14"/>
      <c r="E89" s="14"/>
      <c r="F89" s="24"/>
      <c r="G89" s="14"/>
    </row>
    <row r="90" customFormat="false" ht="15" hidden="false" customHeight="false" outlineLevel="0" collapsed="false">
      <c r="B90" s="14"/>
      <c r="C90" s="14"/>
      <c r="D90" s="14"/>
      <c r="E90" s="14"/>
      <c r="F90" s="24"/>
      <c r="G90" s="14"/>
    </row>
    <row r="91" customFormat="false" ht="15" hidden="false" customHeight="false" outlineLevel="0" collapsed="false">
      <c r="B91" s="14"/>
      <c r="C91" s="14"/>
      <c r="D91" s="14"/>
      <c r="E91" s="14"/>
      <c r="F91" s="24"/>
      <c r="G91" s="14"/>
    </row>
    <row r="92" customFormat="false" ht="15" hidden="false" customHeight="false" outlineLevel="0" collapsed="false">
      <c r="B92" s="14"/>
      <c r="C92" s="14"/>
      <c r="D92" s="14"/>
      <c r="E92" s="14"/>
      <c r="F92" s="24"/>
      <c r="G92" s="14"/>
    </row>
    <row r="93" customFormat="false" ht="15" hidden="false" customHeight="false" outlineLevel="0" collapsed="false">
      <c r="B93" s="14"/>
      <c r="C93" s="14"/>
      <c r="D93" s="14"/>
      <c r="E93" s="14"/>
      <c r="F93" s="24"/>
      <c r="G93" s="14"/>
    </row>
    <row r="94" customFormat="false" ht="15" hidden="false" customHeight="false" outlineLevel="0" collapsed="false">
      <c r="B94" s="14"/>
      <c r="C94" s="14"/>
      <c r="D94" s="14"/>
      <c r="E94" s="14"/>
      <c r="F94" s="24"/>
      <c r="G94" s="14"/>
    </row>
    <row r="95" customFormat="false" ht="15" hidden="false" customHeight="false" outlineLevel="0" collapsed="false">
      <c r="B95" s="14"/>
      <c r="C95" s="14"/>
      <c r="D95" s="14"/>
      <c r="E95" s="14"/>
      <c r="F95" s="24"/>
      <c r="G95" s="14"/>
    </row>
    <row r="96" customFormat="false" ht="15" hidden="false" customHeight="false" outlineLevel="0" collapsed="false">
      <c r="B96" s="14"/>
      <c r="C96" s="14"/>
      <c r="D96" s="14"/>
      <c r="E96" s="14"/>
      <c r="F96" s="24"/>
      <c r="G96" s="14"/>
    </row>
    <row r="97" customFormat="false" ht="15" hidden="false" customHeight="false" outlineLevel="0" collapsed="false">
      <c r="B97" s="14"/>
      <c r="C97" s="14"/>
      <c r="D97" s="14"/>
      <c r="E97" s="14"/>
      <c r="F97" s="24"/>
      <c r="G97" s="14"/>
    </row>
    <row r="98" customFormat="false" ht="15" hidden="false" customHeight="false" outlineLevel="0" collapsed="false">
      <c r="B98" s="14"/>
      <c r="C98" s="14"/>
      <c r="D98" s="14"/>
      <c r="E98" s="14"/>
      <c r="F98" s="24"/>
      <c r="G98" s="14"/>
    </row>
    <row r="99" customFormat="false" ht="15" hidden="false" customHeight="false" outlineLevel="0" collapsed="false">
      <c r="B99" s="14"/>
      <c r="C99" s="14"/>
      <c r="D99" s="14"/>
      <c r="E99" s="14"/>
      <c r="F99" s="24"/>
      <c r="G99" s="14"/>
    </row>
    <row r="100" customFormat="false" ht="15" hidden="false" customHeight="false" outlineLevel="0" collapsed="false">
      <c r="B100" s="14"/>
      <c r="C100" s="14"/>
      <c r="D100" s="14"/>
      <c r="E100" s="14"/>
      <c r="F100" s="24"/>
      <c r="G100" s="14"/>
    </row>
    <row r="101" customFormat="false" ht="15" hidden="false" customHeight="false" outlineLevel="0" collapsed="false">
      <c r="B101" s="14"/>
      <c r="C101" s="14"/>
      <c r="D101" s="14"/>
      <c r="E101" s="14"/>
      <c r="F101" s="24"/>
      <c r="G101" s="14"/>
    </row>
    <row r="102" customFormat="false" ht="15" hidden="false" customHeight="false" outlineLevel="0" collapsed="false">
      <c r="B102" s="14"/>
      <c r="C102" s="14"/>
      <c r="D102" s="14"/>
      <c r="E102" s="14"/>
      <c r="F102" s="24"/>
      <c r="G102" s="14"/>
    </row>
    <row r="103" customFormat="false" ht="15" hidden="false" customHeight="false" outlineLevel="0" collapsed="false">
      <c r="B103" s="14"/>
      <c r="C103" s="14"/>
      <c r="D103" s="14"/>
      <c r="E103" s="14"/>
      <c r="F103" s="24"/>
      <c r="G103" s="14"/>
    </row>
    <row r="104" customFormat="false" ht="15" hidden="false" customHeight="false" outlineLevel="0" collapsed="false">
      <c r="B104" s="14"/>
      <c r="C104" s="14"/>
      <c r="D104" s="14"/>
      <c r="E104" s="14"/>
      <c r="F104" s="24"/>
      <c r="G104" s="14"/>
    </row>
    <row r="105" customFormat="false" ht="15" hidden="false" customHeight="false" outlineLevel="0" collapsed="false">
      <c r="B105" s="14"/>
      <c r="C105" s="14"/>
      <c r="D105" s="14"/>
      <c r="E105" s="14"/>
      <c r="F105" s="24"/>
      <c r="G105" s="14"/>
    </row>
  </sheetData>
  <sheetProtection sheet="true" formatCells="false" formatColumns="false" formatRows="false" sort="false" autoFilter="false"/>
  <autoFilter ref="B5:G105"/>
  <mergeCells count="1">
    <mergeCell ref="B2:G2"/>
  </mergeCells>
  <conditionalFormatting sqref="D6:D105">
    <cfRule type="expression" priority="2" aboveAverage="0" equalAverage="0" bottom="0" percent="0" rank="0" text="" dxfId="11">
      <formula>D6="Confirmado"</formula>
    </cfRule>
  </conditionalFormatting>
  <dataValidations count="2">
    <dataValidation allowBlank="true" errorStyle="stop" operator="between" showDropDown="false" showErrorMessage="true" showInputMessage="false" sqref="D6:D105" type="list">
      <formula1>Listas!$C$2:$C$4</formula1>
      <formula2>0</formula2>
    </dataValidation>
    <dataValidation allowBlank="true" errorStyle="stop" operator="between" showDropDown="false" showErrorMessage="false" showInputMessage="false" sqref="E6:E105" type="list">
      <formula1>Listas!$D$2:$D$6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2026-08-11T15:07:00Z</dcterms:created>
  <dc:creator>openpyxl</dc:creator>
  <dc:description/>
  <dc:language>en-US</dc:language>
  <cp:lastModifiedBy/>
  <dcterms:modified xsi:type="dcterms:W3CDTF">2026-08-11T15:07:00Z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