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Hoy" sheetId="2" state="visible" r:id="rId4"/>
    <sheet name="Ajustes" sheetId="3" state="visible" r:id="rId5"/>
    <sheet name="Repaso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<sst xmlns="http://schemas.openxmlformats.org/spreadsheetml/2006/main" count="57" uniqueCount="52">
  <si>
    <t xml:space="preserve">Repaso por repetición espaciada</t>
  </si>
  <si>
    <t xml:space="preserve">Plantilla gratuita de PlantillasDeCalculo.com</t>
  </si>
  <si>
    <t xml:space="preserve">CÓMO USARLA</t>
  </si>
  <si>
    <t xml:space="preserve">1.  Escribe cada tema o tarjeta en «Repasos» con la fecha en que lo estudiaste por primera vez.</t>
  </si>
  <si>
    <t xml:space="preserve">2.  Las seis fechas de repaso se calculan solas con los intervalos de la hoja «Ajustes».</t>
  </si>
  <si>
    <t xml:space="preserve">3.  Cada vez que hagas un repaso, sube en uno el contador de «Repasos hechos».</t>
  </si>
  <si>
    <t xml:space="preserve">4.  «Próximo repaso» se mueve solo al siguiente hueco, y «Días» te dice cuánto falta.</t>
  </si>
  <si>
    <t xml:space="preserve">5.  El estado se pinta en rojo si vas atrasado y en ámbar si toca hoy.</t>
  </si>
  <si>
    <t xml:space="preserve">6.  La hoja «Hoy» es tu lista de trabajo diaria: si hay atrasados, empieza por ellos.</t>
  </si>
  <si>
    <t xml:space="preserve">LEYENDA DE COLORES</t>
  </si>
  <si>
    <t xml:space="preserve">Fondo crema y texto azul — lo escribes tú</t>
  </si>
  <si>
    <t xml:space="preserve">Texto verde — se calcula solo, no lo toques</t>
  </si>
  <si>
    <t xml:space="preserve">Fila verde — totales</t>
  </si>
  <si>
    <t xml:space="preserve">Puedes cambiar los intervalos en «Ajustes» y todo el calendario se recalcula. Si tu examen está cerca, acórtalos.</t>
  </si>
  <si>
    <t xml:space="preserve">Al llegar a seis repasos el tema se marca como completado. Eso no significa que no vuelvas a verlo: significa que ya no necesita calendario.</t>
  </si>
  <si>
    <t xml:space="preserve">La hoja está protegida para que no borres una fórmula sin querer. Puedes quitarlo en Revisar → Desproteger hoja (no tiene contraseña).</t>
  </si>
  <si>
    <t xml:space="preserve">No afiliado a Microsoft. Excel® es una marca registrada de Microsoft Corporation.</t>
  </si>
  <si>
    <t xml:space="preserve">QUÉ TOCA HOY</t>
  </si>
  <si>
    <t xml:space="preserve">Repasos atrasados</t>
  </si>
  <si>
    <t xml:space="preserve">Repasos para hoy</t>
  </si>
  <si>
    <t xml:space="preserve">Temas al día</t>
  </si>
  <si>
    <t xml:space="preserve">Temas completados</t>
  </si>
  <si>
    <t xml:space="preserve">Temas en el sistema</t>
  </si>
  <si>
    <t xml:space="preserve">Cómo funciona</t>
  </si>
  <si>
    <t xml:space="preserve">Un tema no se aprende leyéndolo cinco veces seguidas, sino volviendo a él cuando estás a punto de olvidarlo.</t>
  </si>
  <si>
    <t xml:space="preserve">Por eso los intervalos crecen: 1 día, 3, 7, 15, 30 y 60. Cada repaso aguanta más que el anterior.</t>
  </si>
  <si>
    <t xml:space="preserve">Tu trabajo diario se reduce a mirar esta hoja: si hay atrasados, empiezas por ahí.</t>
  </si>
  <si>
    <t xml:space="preserve">Si un tema se te resiste, baja su contador de repasos hechos y volverá a entrar antes.</t>
  </si>
  <si>
    <t xml:space="preserve">TUS INTERVALOS DE REPASO</t>
  </si>
  <si>
    <t xml:space="preserve">Días que pasan desde el primer estudio hasta cada repaso. Los valores de partida son los clásicos de la curva del olvido.</t>
  </si>
  <si>
    <t xml:space="preserve">Repaso 1</t>
  </si>
  <si>
    <t xml:space="preserve">días después del primer estudio</t>
  </si>
  <si>
    <t xml:space="preserve">Repaso 2</t>
  </si>
  <si>
    <t xml:space="preserve">Repaso 3</t>
  </si>
  <si>
    <t xml:space="preserve">Repaso 4</t>
  </si>
  <si>
    <t xml:space="preserve">Repaso 5</t>
  </si>
  <si>
    <t xml:space="preserve">Repaso 6</t>
  </si>
  <si>
    <t xml:space="preserve">CALENDARIO DE REPASOS</t>
  </si>
  <si>
    <t xml:space="preserve">Tema o tarjeta</t>
  </si>
  <si>
    <t xml:space="preserve">Primer estudio</t>
  </si>
  <si>
    <t xml:space="preserve">R1</t>
  </si>
  <si>
    <t xml:space="preserve">R2</t>
  </si>
  <si>
    <t xml:space="preserve">R3</t>
  </si>
  <si>
    <t xml:space="preserve">R4</t>
  </si>
  <si>
    <t xml:space="preserve">R5</t>
  </si>
  <si>
    <t xml:space="preserve">R6</t>
  </si>
  <si>
    <t xml:space="preserve">Repasos hechos</t>
  </si>
  <si>
    <t xml:space="preserve">Próximo repaso</t>
  </si>
  <si>
    <t xml:space="preserve">Días</t>
  </si>
  <si>
    <t xml:space="preserve">Estado</t>
  </si>
  <si>
    <t xml:space="preserve">Tema 1 · La Constitución de 1978</t>
  </si>
  <si>
    <t xml:space="preserve">2026-08-04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</si>
</sst>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dd/mm/yyyy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11"/>
      <color rgb="FF0B4A2F"/>
      <name val="Arial"/>
      <family val="0"/>
      <charset val="1"/>
    </font>
    <font>
      <sz val="11"/>
      <color rgb="FF111827"/>
      <name val="Arial"/>
      <family val="0"/>
      <charset val="1"/>
    </font>
    <font>
      <sz val="10"/>
      <color rgb="FF111827"/>
      <name val="Arial"/>
      <family val="0"/>
      <charset val="1"/>
    </font>
    <font>
      <sz val="9"/>
      <color rgb="FF6B7280"/>
      <name val="Arial"/>
      <family val="0"/>
      <charset val="1"/>
    </font>
    <font>
      <b val="true"/>
      <sz val="11"/>
      <color rgb="FF111827"/>
      <name val="Arial"/>
      <family val="0"/>
      <charset val="1"/>
    </font>
    <font>
      <b val="true"/>
      <sz val="11"/>
      <color rgb="FF047857"/>
      <name val="Arial"/>
      <family val="0"/>
      <charset val="1"/>
    </font>
    <font>
      <sz val="11"/>
      <color rgb="FF1D4ED8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1"/>
      <color rgb="FF047857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B4A2F"/>
        <bgColor rgb="FF003366"/>
      </patternFill>
    </fill>
    <fill>
      <patternFill patternType="solid">
        <fgColor rgb="FFECFDF5"/>
        <bgColor rgb="FFFFFDF2"/>
      </patternFill>
    </fill>
    <fill>
      <patternFill patternType="solid">
        <fgColor rgb="FFFFFDF2"/>
        <bgColor rgb="FFFFFFFF"/>
      </patternFill>
    </fill>
    <fill>
      <patternFill patternType="solid">
        <fgColor rgb="FF12744A"/>
        <bgColor rgb="FF04785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2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3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2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B91C1C"/>
      </font>
      <fill>
        <patternFill>
          <bgColor rgb="FFFEE2E2"/>
        </patternFill>
      </fill>
    </dxf>
    <dxf>
      <font>
        <name val="Arial"/>
        <charset val="1"/>
        <family val="0"/>
        <b val="1"/>
        <color rgb="FF92400E"/>
      </font>
      <fill>
        <patternFill>
          <bgColor rgb="FFFEF3C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47857"/>
      <rgbColor rgb="FFC0C0C0"/>
      <rgbColor rgb="FF808080"/>
      <rgbColor rgb="FF9999FF"/>
      <rgbColor rgb="FFB91C1C"/>
      <rgbColor rgb="FFFEF3C7"/>
      <rgbColor rgb="FFECFDF5"/>
      <rgbColor rgb="FF660066"/>
      <rgbColor rgb="FFFF8080"/>
      <rgbColor rgb="FF1D4ED8"/>
      <rgbColor rgb="FFD1D5DB"/>
      <rgbColor rgb="FF000080"/>
      <rgbColor rgb="FFFF00FF"/>
      <rgbColor rgb="FFFFFF00"/>
      <rgbColor rgb="FF00FFFF"/>
      <rgbColor rgb="FF800080"/>
      <rgbColor rgb="FF800000"/>
      <rgbColor rgb="FF12744A"/>
      <rgbColor rgb="FF0000FF"/>
      <rgbColor rgb="FF00CCFF"/>
      <rgbColor rgb="FFFFFDF2"/>
      <rgbColor rgb="FFCCFFCC"/>
      <rgbColor rgb="FFFFFF99"/>
      <rgbColor rgb="FF99CCFF"/>
      <rgbColor rgb="FFFF99CC"/>
      <rgbColor rgb="FFCC99FF"/>
      <rgbColor rgb="FFFEE2E2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B4A2F"/>
      <rgbColor rgb="FF333300"/>
      <rgbColor rgb="FF92400E"/>
      <rgbColor rgb="FF993366"/>
      <rgbColor rgb="FF333399"/>
      <rgbColor rgb="FF1118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0"/>
  </cols>
  <sheetData>
    <row r="2" customFormat="false" ht="33.75" hidden="false" customHeight="tru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8" hidden="false" customHeight="true" outlineLevel="0" collapsed="false">
      <c r="B6" s="4" t="s">
        <v>3</v>
      </c>
    </row>
    <row r="7" customFormat="false" ht="18" hidden="false" customHeight="true" outlineLevel="0" collapsed="false">
      <c r="B7" s="4" t="s">
        <v>4</v>
      </c>
    </row>
    <row r="8" customFormat="false" ht="18" hidden="false" customHeight="true" outlineLevel="0" collapsed="false">
      <c r="B8" s="4" t="s">
        <v>5</v>
      </c>
    </row>
    <row r="9" customFormat="false" ht="18" hidden="false" customHeight="true" outlineLevel="0" collapsed="false">
      <c r="B9" s="4" t="s">
        <v>6</v>
      </c>
    </row>
    <row r="10" customFormat="false" ht="18" hidden="false" customHeight="true" outlineLevel="0" collapsed="false">
      <c r="B10" s="4" t="s">
        <v>7</v>
      </c>
    </row>
    <row r="11" customFormat="false" ht="18" hidden="false" customHeight="true" outlineLevel="0" collapsed="false">
      <c r="B11" s="4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5" t="s">
        <v>10</v>
      </c>
    </row>
    <row r="15" customFormat="false" ht="15" hidden="false" customHeight="false" outlineLevel="0" collapsed="false">
      <c r="B15" s="5" t="s">
        <v>11</v>
      </c>
    </row>
    <row r="16" customFormat="false" ht="15" hidden="false" customHeight="false" outlineLevel="0" collapsed="false">
      <c r="B16" s="5" t="s">
        <v>12</v>
      </c>
    </row>
    <row r="18" customFormat="false" ht="15" hidden="false" customHeight="false" outlineLevel="0" collapsed="false">
      <c r="B18" s="6" t="s">
        <v>13</v>
      </c>
    </row>
    <row r="19" customFormat="false" ht="23.85" hidden="false" customHeight="false" outlineLevel="0" collapsed="false">
      <c r="B19" s="6" t="s">
        <v>14</v>
      </c>
    </row>
    <row r="21" customFormat="false" ht="30" hidden="false" customHeight="true" outlineLevel="0" collapsed="false">
      <c r="B21" s="6" t="s">
        <v>15</v>
      </c>
    </row>
    <row r="23" customFormat="false" ht="15" hidden="false" customHeight="false" outlineLevel="0" collapsed="false">
      <c r="B23" s="7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6" min="3" style="0" width="14"/>
  </cols>
  <sheetData>
    <row r="2" customFormat="false" ht="33.75" hidden="false" customHeight="true" outlineLevel="0" collapsed="false">
      <c r="B2" s="8" t="s">
        <v>17</v>
      </c>
      <c r="C2" s="8"/>
      <c r="D2" s="8"/>
      <c r="E2" s="8"/>
      <c r="F2" s="8"/>
      <c r="G2" s="8"/>
    </row>
    <row r="4" customFormat="false" ht="15" hidden="false" customHeight="false" outlineLevel="0" collapsed="false">
      <c r="B4" s="9" t="s">
        <v>18</v>
      </c>
      <c r="C4" s="10" t="n">
        <f aca="false">COUNTIF(Repasos!$M$5:$M$204,"Atrasado")</f>
        <v>0</v>
      </c>
    </row>
    <row r="5" customFormat="false" ht="15" hidden="false" customHeight="false" outlineLevel="0" collapsed="false">
      <c r="B5" s="9" t="s">
        <v>19</v>
      </c>
      <c r="C5" s="10" t="n">
        <f aca="false">COUNTIF(Repasos!$M$5:$M$204,"Toca hoy")</f>
        <v>1</v>
      </c>
    </row>
    <row r="6" customFormat="false" ht="15" hidden="false" customHeight="false" outlineLevel="0" collapsed="false">
      <c r="B6" s="9" t="s">
        <v>20</v>
      </c>
      <c r="C6" s="10" t="n">
        <f aca="false">COUNTIF(Repasos!$M$5:$M$204,"Al día")</f>
        <v>0</v>
      </c>
    </row>
    <row r="7" customFormat="false" ht="15" hidden="false" customHeight="false" outlineLevel="0" collapsed="false">
      <c r="B7" s="9" t="s">
        <v>21</v>
      </c>
      <c r="C7" s="10" t="n">
        <f aca="false">COUNTIF(Repasos!$M$5:$M$204,"Completado")</f>
        <v>0</v>
      </c>
    </row>
    <row r="8" customFormat="false" ht="15" hidden="false" customHeight="false" outlineLevel="0" collapsed="false">
      <c r="B8" s="9" t="s">
        <v>22</v>
      </c>
      <c r="C8" s="10" t="n">
        <f aca="false">COUNTA(Repasos!$B$5:$B$204)</f>
        <v>1</v>
      </c>
    </row>
    <row r="10" customFormat="false" ht="15" hidden="false" customHeight="false" outlineLevel="0" collapsed="false">
      <c r="B10" s="3" t="s">
        <v>23</v>
      </c>
    </row>
    <row r="11" customFormat="false" ht="15.75" hidden="false" customHeight="true" outlineLevel="0" collapsed="false">
      <c r="B11" s="11" t="s">
        <v>24</v>
      </c>
      <c r="C11" s="11"/>
      <c r="D11" s="11"/>
      <c r="E11" s="11"/>
      <c r="F11" s="11"/>
    </row>
    <row r="12" customFormat="false" ht="15.75" hidden="false" customHeight="true" outlineLevel="0" collapsed="false">
      <c r="B12" s="11" t="s">
        <v>25</v>
      </c>
      <c r="C12" s="11"/>
      <c r="D12" s="11"/>
      <c r="E12" s="11"/>
      <c r="F12" s="11"/>
    </row>
    <row r="13" customFormat="false" ht="15.75" hidden="false" customHeight="true" outlineLevel="0" collapsed="false">
      <c r="B13" s="11" t="s">
        <v>26</v>
      </c>
      <c r="C13" s="11"/>
      <c r="D13" s="11"/>
      <c r="E13" s="11"/>
      <c r="F13" s="11"/>
    </row>
    <row r="14" customFormat="false" ht="15.75" hidden="false" customHeight="true" outlineLevel="0" collapsed="false">
      <c r="B14" s="11" t="s">
        <v>27</v>
      </c>
      <c r="C14" s="11"/>
      <c r="D14" s="11"/>
      <c r="E14" s="11"/>
      <c r="F14" s="11"/>
    </row>
  </sheetData>
  <sheetProtection sheet="true" formatCells="false" formatColumns="false" formatRows="false" sort="false" autoFilter="false"/>
  <mergeCells count="5">
    <mergeCell ref="B2:G2"/>
    <mergeCell ref="B11:F11"/>
    <mergeCell ref="B12:F12"/>
    <mergeCell ref="B13:F13"/>
    <mergeCell ref="B14:F14"/>
  </mergeCells>
  <conditionalFormatting sqref="C4">
    <cfRule type="expression" priority="2" aboveAverage="0" equalAverage="0" bottom="0" percent="0" rank="0" text="" dxfId="0">
      <formula>C4&gt;0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E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6"/>
    <col collapsed="false" customWidth="true" hidden="false" outlineLevel="0" max="3" min="3" style="0" width="10"/>
    <col collapsed="false" customWidth="true" hidden="false" outlineLevel="0" max="4" min="4" style="0" width="34"/>
  </cols>
  <sheetData>
    <row r="2" customFormat="false" ht="33.75" hidden="false" customHeight="true" outlineLevel="0" collapsed="false">
      <c r="B2" s="8" t="s">
        <v>28</v>
      </c>
      <c r="C2" s="8"/>
      <c r="D2" s="8"/>
      <c r="E2" s="8"/>
    </row>
    <row r="4" customFormat="false" ht="15" hidden="false" customHeight="false" outlineLevel="0" collapsed="false">
      <c r="B4" s="2" t="s">
        <v>29</v>
      </c>
    </row>
    <row r="6" customFormat="false" ht="15" hidden="false" customHeight="false" outlineLevel="0" collapsed="false">
      <c r="B6" s="9" t="s">
        <v>30</v>
      </c>
      <c r="C6" s="12" t="n">
        <v>1</v>
      </c>
      <c r="D6" s="7" t="s">
        <v>31</v>
      </c>
    </row>
    <row r="7" customFormat="false" ht="15" hidden="false" customHeight="false" outlineLevel="0" collapsed="false">
      <c r="B7" s="9" t="s">
        <v>32</v>
      </c>
      <c r="C7" s="12" t="n">
        <v>3</v>
      </c>
      <c r="D7" s="7" t="s">
        <v>31</v>
      </c>
    </row>
    <row r="8" customFormat="false" ht="15" hidden="false" customHeight="false" outlineLevel="0" collapsed="false">
      <c r="B8" s="9" t="s">
        <v>33</v>
      </c>
      <c r="C8" s="12" t="n">
        <v>7</v>
      </c>
      <c r="D8" s="7" t="s">
        <v>31</v>
      </c>
    </row>
    <row r="9" customFormat="false" ht="15" hidden="false" customHeight="false" outlineLevel="0" collapsed="false">
      <c r="B9" s="9" t="s">
        <v>34</v>
      </c>
      <c r="C9" s="12" t="n">
        <v>15</v>
      </c>
      <c r="D9" s="7" t="s">
        <v>31</v>
      </c>
    </row>
    <row r="10" customFormat="false" ht="15" hidden="false" customHeight="false" outlineLevel="0" collapsed="false">
      <c r="B10" s="9" t="s">
        <v>35</v>
      </c>
      <c r="C10" s="12" t="n">
        <v>30</v>
      </c>
      <c r="D10" s="7" t="s">
        <v>31</v>
      </c>
    </row>
    <row r="11" customFormat="false" ht="15" hidden="false" customHeight="false" outlineLevel="0" collapsed="false">
      <c r="B11" s="9" t="s">
        <v>36</v>
      </c>
      <c r="C11" s="12" t="n">
        <v>60</v>
      </c>
      <c r="D11" s="7" t="s">
        <v>31</v>
      </c>
    </row>
  </sheetData>
  <sheetProtection sheet="true" formatCells="false" formatColumns="false" formatRows="false" sort="false" autoFilter="false"/>
  <mergeCells count="1">
    <mergeCell ref="B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M2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2"/>
    <col collapsed="false" customWidth="true" hidden="false" outlineLevel="0" max="3" min="3" style="0" width="14"/>
    <col collapsed="false" customWidth="true" hidden="false" outlineLevel="0" max="9" min="4" style="0" width="11"/>
    <col collapsed="false" customWidth="true" hidden="false" outlineLevel="0" max="11" min="10" style="0" width="15"/>
    <col collapsed="false" customWidth="true" hidden="false" outlineLevel="0" max="12" min="12" style="0" width="8"/>
    <col collapsed="false" customWidth="true" hidden="false" outlineLevel="0" max="13" min="13" style="0" width="14"/>
  </cols>
  <sheetData>
    <row r="2" customFormat="false" ht="33.75" hidden="false" customHeight="true" outlineLevel="0" collapsed="false">
      <c r="B2" s="8" t="s">
        <v>37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4" customFormat="false" ht="30" hidden="false" customHeight="true" outlineLevel="0" collapsed="false">
      <c r="B4" s="13" t="s">
        <v>38</v>
      </c>
      <c r="C4" s="13" t="s">
        <v>39</v>
      </c>
      <c r="D4" s="13" t="s">
        <v>40</v>
      </c>
      <c r="E4" s="13" t="s">
        <v>41</v>
      </c>
      <c r="F4" s="13" t="s">
        <v>42</v>
      </c>
      <c r="G4" s="13" t="s">
        <v>43</v>
      </c>
      <c r="H4" s="13" t="s">
        <v>44</v>
      </c>
      <c r="I4" s="13" t="s">
        <v>45</v>
      </c>
      <c r="J4" s="13" t="s">
        <v>46</v>
      </c>
      <c r="K4" s="13" t="s">
        <v>47</v>
      </c>
      <c r="L4" s="13" t="s">
        <v>48</v>
      </c>
      <c r="M4" s="13" t="s">
        <v>49</v>
      </c>
    </row>
    <row r="5" customFormat="false" ht="15" hidden="false" customHeight="false" outlineLevel="0" collapsed="false">
      <c r="B5" s="14" t="s">
        <v>50</v>
      </c>
      <c r="C5" s="15" t="s">
        <v>51</v>
      </c>
      <c r="D5" s="16" t="n">
        <f aca="false">IF($C5="","",$C5+Ajustes!$C$6)</f>
        <v>46239</v>
      </c>
      <c r="E5" s="16" t="n">
        <f aca="false">IF($C5="","",$C5+Ajustes!$C$7)</f>
        <v>46241</v>
      </c>
      <c r="F5" s="16" t="n">
        <f aca="false">IF($C5="","",$C5+Ajustes!$C$8)</f>
        <v>46245</v>
      </c>
      <c r="G5" s="16" t="n">
        <f aca="false">IF($C5="","",$C5+Ajustes!$C$9)</f>
        <v>46253</v>
      </c>
      <c r="H5" s="16" t="n">
        <f aca="false">IF($C5="","",$C5+Ajustes!$C$10)</f>
        <v>46268</v>
      </c>
      <c r="I5" s="16" t="n">
        <f aca="false">IF($C5="","",$C5+Ajustes!$C$11)</f>
        <v>46298</v>
      </c>
      <c r="J5" s="12" t="n">
        <v>2</v>
      </c>
      <c r="K5" s="16" t="n">
        <f aca="false">IF($C5="","",IF(N(J5)&gt;=6,"",INDEX($D5:$I5,N(J5)+1)))</f>
        <v>46245</v>
      </c>
      <c r="L5" s="17" t="n">
        <f aca="true">IF(K5="","",K5-TODAY())</f>
        <v>0</v>
      </c>
      <c r="M5" s="18" t="str">
        <f aca="false">IF($C5="","",IF(N(J5)&gt;=6,"Completado",IF(L5&lt;0,"Atrasado",IF(L5=0,"Toca hoy","Al día"))))</f>
        <v>Toca hoy</v>
      </c>
    </row>
    <row r="6" customFormat="false" ht="15" hidden="false" customHeight="false" outlineLevel="0" collapsed="false">
      <c r="B6" s="14"/>
      <c r="C6" s="15"/>
      <c r="D6" s="16" t="str">
        <f aca="false">IF($C6="","",$C6+Ajustes!$C$6)</f>
        <v/>
      </c>
      <c r="E6" s="16" t="str">
        <f aca="false">IF($C6="","",$C6+Ajustes!$C$7)</f>
        <v/>
      </c>
      <c r="F6" s="16" t="str">
        <f aca="false">IF($C6="","",$C6+Ajustes!$C$8)</f>
        <v/>
      </c>
      <c r="G6" s="16" t="str">
        <f aca="false">IF($C6="","",$C6+Ajustes!$C$9)</f>
        <v/>
      </c>
      <c r="H6" s="16" t="str">
        <f aca="false">IF($C6="","",$C6+Ajustes!$C$10)</f>
        <v/>
      </c>
      <c r="I6" s="16" t="str">
        <f aca="false">IF($C6="","",$C6+Ajustes!$C$11)</f>
        <v/>
      </c>
      <c r="J6" s="12"/>
      <c r="K6" s="16" t="str">
        <f aca="false">IF($C6="","",IF(N(J6)&gt;=6,"",INDEX($D6:$I6,N(J6)+1)))</f>
        <v/>
      </c>
      <c r="L6" s="17" t="str">
        <f aca="true">IF(K6="","",K6-TODAY())</f>
        <v/>
      </c>
      <c r="M6" s="18" t="str">
        <f aca="false">IF($C6="","",IF(N(J6)&gt;=6,"Completado",IF(L6&lt;0,"Atrasado",IF(L6=0,"Toca hoy","Al día"))))</f>
        <v/>
      </c>
    </row>
    <row r="7" customFormat="false" ht="15" hidden="false" customHeight="false" outlineLevel="0" collapsed="false">
      <c r="B7" s="14"/>
      <c r="C7" s="15"/>
      <c r="D7" s="16" t="str">
        <f aca="false">IF($C7="","",$C7+Ajustes!$C$6)</f>
        <v/>
      </c>
      <c r="E7" s="16" t="str">
        <f aca="false">IF($C7="","",$C7+Ajustes!$C$7)</f>
        <v/>
      </c>
      <c r="F7" s="16" t="str">
        <f aca="false">IF($C7="","",$C7+Ajustes!$C$8)</f>
        <v/>
      </c>
      <c r="G7" s="16" t="str">
        <f aca="false">IF($C7="","",$C7+Ajustes!$C$9)</f>
        <v/>
      </c>
      <c r="H7" s="16" t="str">
        <f aca="false">IF($C7="","",$C7+Ajustes!$C$10)</f>
        <v/>
      </c>
      <c r="I7" s="16" t="str">
        <f aca="false">IF($C7="","",$C7+Ajustes!$C$11)</f>
        <v/>
      </c>
      <c r="J7" s="12"/>
      <c r="K7" s="16" t="str">
        <f aca="false">IF($C7="","",IF(N(J7)&gt;=6,"",INDEX($D7:$I7,N(J7)+1)))</f>
        <v/>
      </c>
      <c r="L7" s="17" t="str">
        <f aca="true">IF(K7="","",K7-TODAY())</f>
        <v/>
      </c>
      <c r="M7" s="18" t="str">
        <f aca="false">IF($C7="","",IF(N(J7)&gt;=6,"Completado",IF(L7&lt;0,"Atrasado",IF(L7=0,"Toca hoy","Al día"))))</f>
        <v/>
      </c>
    </row>
    <row r="8" customFormat="false" ht="15" hidden="false" customHeight="false" outlineLevel="0" collapsed="false">
      <c r="B8" s="14"/>
      <c r="C8" s="15"/>
      <c r="D8" s="16" t="str">
        <f aca="false">IF($C8="","",$C8+Ajustes!$C$6)</f>
        <v/>
      </c>
      <c r="E8" s="16" t="str">
        <f aca="false">IF($C8="","",$C8+Ajustes!$C$7)</f>
        <v/>
      </c>
      <c r="F8" s="16" t="str">
        <f aca="false">IF($C8="","",$C8+Ajustes!$C$8)</f>
        <v/>
      </c>
      <c r="G8" s="16" t="str">
        <f aca="false">IF($C8="","",$C8+Ajustes!$C$9)</f>
        <v/>
      </c>
      <c r="H8" s="16" t="str">
        <f aca="false">IF($C8="","",$C8+Ajustes!$C$10)</f>
        <v/>
      </c>
      <c r="I8" s="16" t="str">
        <f aca="false">IF($C8="","",$C8+Ajustes!$C$11)</f>
        <v/>
      </c>
      <c r="J8" s="12"/>
      <c r="K8" s="16" t="str">
        <f aca="false">IF($C8="","",IF(N(J8)&gt;=6,"",INDEX($D8:$I8,N(J8)+1)))</f>
        <v/>
      </c>
      <c r="L8" s="17" t="str">
        <f aca="true">IF(K8="","",K8-TODAY())</f>
        <v/>
      </c>
      <c r="M8" s="18" t="str">
        <f aca="false">IF($C8="","",IF(N(J8)&gt;=6,"Completado",IF(L8&lt;0,"Atrasado",IF(L8=0,"Toca hoy","Al día"))))</f>
        <v/>
      </c>
    </row>
    <row r="9" customFormat="false" ht="15" hidden="false" customHeight="false" outlineLevel="0" collapsed="false">
      <c r="B9" s="14"/>
      <c r="C9" s="15"/>
      <c r="D9" s="16" t="str">
        <f aca="false">IF($C9="","",$C9+Ajustes!$C$6)</f>
        <v/>
      </c>
      <c r="E9" s="16" t="str">
        <f aca="false">IF($C9="","",$C9+Ajustes!$C$7)</f>
        <v/>
      </c>
      <c r="F9" s="16" t="str">
        <f aca="false">IF($C9="","",$C9+Ajustes!$C$8)</f>
        <v/>
      </c>
      <c r="G9" s="16" t="str">
        <f aca="false">IF($C9="","",$C9+Ajustes!$C$9)</f>
        <v/>
      </c>
      <c r="H9" s="16" t="str">
        <f aca="false">IF($C9="","",$C9+Ajustes!$C$10)</f>
        <v/>
      </c>
      <c r="I9" s="16" t="str">
        <f aca="false">IF($C9="","",$C9+Ajustes!$C$11)</f>
        <v/>
      </c>
      <c r="J9" s="12"/>
      <c r="K9" s="16" t="str">
        <f aca="false">IF($C9="","",IF(N(J9)&gt;=6,"",INDEX($D9:$I9,N(J9)+1)))</f>
        <v/>
      </c>
      <c r="L9" s="17" t="str">
        <f aca="true">IF(K9="","",K9-TODAY())</f>
        <v/>
      </c>
      <c r="M9" s="18" t="str">
        <f aca="false">IF($C9="","",IF(N(J9)&gt;=6,"Completado",IF(L9&lt;0,"Atrasado",IF(L9=0,"Toca hoy","Al día"))))</f>
        <v/>
      </c>
    </row>
    <row r="10" customFormat="false" ht="15" hidden="false" customHeight="false" outlineLevel="0" collapsed="false">
      <c r="B10" s="14"/>
      <c r="C10" s="15"/>
      <c r="D10" s="16" t="str">
        <f aca="false">IF($C10="","",$C10+Ajustes!$C$6)</f>
        <v/>
      </c>
      <c r="E10" s="16" t="str">
        <f aca="false">IF($C10="","",$C10+Ajustes!$C$7)</f>
        <v/>
      </c>
      <c r="F10" s="16" t="str">
        <f aca="false">IF($C10="","",$C10+Ajustes!$C$8)</f>
        <v/>
      </c>
      <c r="G10" s="16" t="str">
        <f aca="false">IF($C10="","",$C10+Ajustes!$C$9)</f>
        <v/>
      </c>
      <c r="H10" s="16" t="str">
        <f aca="false">IF($C10="","",$C10+Ajustes!$C$10)</f>
        <v/>
      </c>
      <c r="I10" s="16" t="str">
        <f aca="false">IF($C10="","",$C10+Ajustes!$C$11)</f>
        <v/>
      </c>
      <c r="J10" s="12"/>
      <c r="K10" s="16" t="str">
        <f aca="false">IF($C10="","",IF(N(J10)&gt;=6,"",INDEX($D10:$I10,N(J10)+1)))</f>
        <v/>
      </c>
      <c r="L10" s="17" t="str">
        <f aca="true">IF(K10="","",K10-TODAY())</f>
        <v/>
      </c>
      <c r="M10" s="18" t="str">
        <f aca="false">IF($C10="","",IF(N(J10)&gt;=6,"Completado",IF(L10&lt;0,"Atrasado",IF(L10=0,"Toca hoy","Al día"))))</f>
        <v/>
      </c>
    </row>
    <row r="11" customFormat="false" ht="15" hidden="false" customHeight="false" outlineLevel="0" collapsed="false">
      <c r="B11" s="14"/>
      <c r="C11" s="15"/>
      <c r="D11" s="16" t="str">
        <f aca="false">IF($C11="","",$C11+Ajustes!$C$6)</f>
        <v/>
      </c>
      <c r="E11" s="16" t="str">
        <f aca="false">IF($C11="","",$C11+Ajustes!$C$7)</f>
        <v/>
      </c>
      <c r="F11" s="16" t="str">
        <f aca="false">IF($C11="","",$C11+Ajustes!$C$8)</f>
        <v/>
      </c>
      <c r="G11" s="16" t="str">
        <f aca="false">IF($C11="","",$C11+Ajustes!$C$9)</f>
        <v/>
      </c>
      <c r="H11" s="16" t="str">
        <f aca="false">IF($C11="","",$C11+Ajustes!$C$10)</f>
        <v/>
      </c>
      <c r="I11" s="16" t="str">
        <f aca="false">IF($C11="","",$C11+Ajustes!$C$11)</f>
        <v/>
      </c>
      <c r="J11" s="12"/>
      <c r="K11" s="16" t="str">
        <f aca="false">IF($C11="","",IF(N(J11)&gt;=6,"",INDEX($D11:$I11,N(J11)+1)))</f>
        <v/>
      </c>
      <c r="L11" s="17" t="str">
        <f aca="true">IF(K11="","",K11-TODAY())</f>
        <v/>
      </c>
      <c r="M11" s="18" t="str">
        <f aca="false">IF($C11="","",IF(N(J11)&gt;=6,"Completado",IF(L11&lt;0,"Atrasado",IF(L11=0,"Toca hoy","Al día"))))</f>
        <v/>
      </c>
    </row>
    <row r="12" customFormat="false" ht="15" hidden="false" customHeight="false" outlineLevel="0" collapsed="false">
      <c r="B12" s="14"/>
      <c r="C12" s="15"/>
      <c r="D12" s="16" t="str">
        <f aca="false">IF($C12="","",$C12+Ajustes!$C$6)</f>
        <v/>
      </c>
      <c r="E12" s="16" t="str">
        <f aca="false">IF($C12="","",$C12+Ajustes!$C$7)</f>
        <v/>
      </c>
      <c r="F12" s="16" t="str">
        <f aca="false">IF($C12="","",$C12+Ajustes!$C$8)</f>
        <v/>
      </c>
      <c r="G12" s="16" t="str">
        <f aca="false">IF($C12="","",$C12+Ajustes!$C$9)</f>
        <v/>
      </c>
      <c r="H12" s="16" t="str">
        <f aca="false">IF($C12="","",$C12+Ajustes!$C$10)</f>
        <v/>
      </c>
      <c r="I12" s="16" t="str">
        <f aca="false">IF($C12="","",$C12+Ajustes!$C$11)</f>
        <v/>
      </c>
      <c r="J12" s="12"/>
      <c r="K12" s="16" t="str">
        <f aca="false">IF($C12="","",IF(N(J12)&gt;=6,"",INDEX($D12:$I12,N(J12)+1)))</f>
        <v/>
      </c>
      <c r="L12" s="17" t="str">
        <f aca="true">IF(K12="","",K12-TODAY())</f>
        <v/>
      </c>
      <c r="M12" s="18" t="str">
        <f aca="false">IF($C12="","",IF(N(J12)&gt;=6,"Completado",IF(L12&lt;0,"Atrasado",IF(L12=0,"Toca hoy","Al día"))))</f>
        <v/>
      </c>
    </row>
    <row r="13" customFormat="false" ht="15" hidden="false" customHeight="false" outlineLevel="0" collapsed="false">
      <c r="B13" s="14"/>
      <c r="C13" s="15"/>
      <c r="D13" s="16" t="str">
        <f aca="false">IF($C13="","",$C13+Ajustes!$C$6)</f>
        <v/>
      </c>
      <c r="E13" s="16" t="str">
        <f aca="false">IF($C13="","",$C13+Ajustes!$C$7)</f>
        <v/>
      </c>
      <c r="F13" s="16" t="str">
        <f aca="false">IF($C13="","",$C13+Ajustes!$C$8)</f>
        <v/>
      </c>
      <c r="G13" s="16" t="str">
        <f aca="false">IF($C13="","",$C13+Ajustes!$C$9)</f>
        <v/>
      </c>
      <c r="H13" s="16" t="str">
        <f aca="false">IF($C13="","",$C13+Ajustes!$C$10)</f>
        <v/>
      </c>
      <c r="I13" s="16" t="str">
        <f aca="false">IF($C13="","",$C13+Ajustes!$C$11)</f>
        <v/>
      </c>
      <c r="J13" s="12"/>
      <c r="K13" s="16" t="str">
        <f aca="false">IF($C13="","",IF(N(J13)&gt;=6,"",INDEX($D13:$I13,N(J13)+1)))</f>
        <v/>
      </c>
      <c r="L13" s="17" t="str">
        <f aca="true">IF(K13="","",K13-TODAY())</f>
        <v/>
      </c>
      <c r="M13" s="18" t="str">
        <f aca="false">IF($C13="","",IF(N(J13)&gt;=6,"Completado",IF(L13&lt;0,"Atrasado",IF(L13=0,"Toca hoy","Al día"))))</f>
        <v/>
      </c>
    </row>
    <row r="14" customFormat="false" ht="15" hidden="false" customHeight="false" outlineLevel="0" collapsed="false">
      <c r="B14" s="14"/>
      <c r="C14" s="15"/>
      <c r="D14" s="16" t="str">
        <f aca="false">IF($C14="","",$C14+Ajustes!$C$6)</f>
        <v/>
      </c>
      <c r="E14" s="16" t="str">
        <f aca="false">IF($C14="","",$C14+Ajustes!$C$7)</f>
        <v/>
      </c>
      <c r="F14" s="16" t="str">
        <f aca="false">IF($C14="","",$C14+Ajustes!$C$8)</f>
        <v/>
      </c>
      <c r="G14" s="16" t="str">
        <f aca="false">IF($C14="","",$C14+Ajustes!$C$9)</f>
        <v/>
      </c>
      <c r="H14" s="16" t="str">
        <f aca="false">IF($C14="","",$C14+Ajustes!$C$10)</f>
        <v/>
      </c>
      <c r="I14" s="16" t="str">
        <f aca="false">IF($C14="","",$C14+Ajustes!$C$11)</f>
        <v/>
      </c>
      <c r="J14" s="12"/>
      <c r="K14" s="16" t="str">
        <f aca="false">IF($C14="","",IF(N(J14)&gt;=6,"",INDEX($D14:$I14,N(J14)+1)))</f>
        <v/>
      </c>
      <c r="L14" s="17" t="str">
        <f aca="true">IF(K14="","",K14-TODAY())</f>
        <v/>
      </c>
      <c r="M14" s="18" t="str">
        <f aca="false">IF($C14="","",IF(N(J14)&gt;=6,"Completado",IF(L14&lt;0,"Atrasado",IF(L14=0,"Toca hoy","Al día"))))</f>
        <v/>
      </c>
    </row>
    <row r="15" customFormat="false" ht="15" hidden="false" customHeight="false" outlineLevel="0" collapsed="false">
      <c r="B15" s="14"/>
      <c r="C15" s="15"/>
      <c r="D15" s="16" t="str">
        <f aca="false">IF($C15="","",$C15+Ajustes!$C$6)</f>
        <v/>
      </c>
      <c r="E15" s="16" t="str">
        <f aca="false">IF($C15="","",$C15+Ajustes!$C$7)</f>
        <v/>
      </c>
      <c r="F15" s="16" t="str">
        <f aca="false">IF($C15="","",$C15+Ajustes!$C$8)</f>
        <v/>
      </c>
      <c r="G15" s="16" t="str">
        <f aca="false">IF($C15="","",$C15+Ajustes!$C$9)</f>
        <v/>
      </c>
      <c r="H15" s="16" t="str">
        <f aca="false">IF($C15="","",$C15+Ajustes!$C$10)</f>
        <v/>
      </c>
      <c r="I15" s="16" t="str">
        <f aca="false">IF($C15="","",$C15+Ajustes!$C$11)</f>
        <v/>
      </c>
      <c r="J15" s="12"/>
      <c r="K15" s="16" t="str">
        <f aca="false">IF($C15="","",IF(N(J15)&gt;=6,"",INDEX($D15:$I15,N(J15)+1)))</f>
        <v/>
      </c>
      <c r="L15" s="17" t="str">
        <f aca="true">IF(K15="","",K15-TODAY())</f>
        <v/>
      </c>
      <c r="M15" s="18" t="str">
        <f aca="false">IF($C15="","",IF(N(J15)&gt;=6,"Completado",IF(L15&lt;0,"Atrasado",IF(L15=0,"Toca hoy","Al día"))))</f>
        <v/>
      </c>
    </row>
    <row r="16" customFormat="false" ht="15" hidden="false" customHeight="false" outlineLevel="0" collapsed="false">
      <c r="B16" s="14"/>
      <c r="C16" s="15"/>
      <c r="D16" s="16" t="str">
        <f aca="false">IF($C16="","",$C16+Ajustes!$C$6)</f>
        <v/>
      </c>
      <c r="E16" s="16" t="str">
        <f aca="false">IF($C16="","",$C16+Ajustes!$C$7)</f>
        <v/>
      </c>
      <c r="F16" s="16" t="str">
        <f aca="false">IF($C16="","",$C16+Ajustes!$C$8)</f>
        <v/>
      </c>
      <c r="G16" s="16" t="str">
        <f aca="false">IF($C16="","",$C16+Ajustes!$C$9)</f>
        <v/>
      </c>
      <c r="H16" s="16" t="str">
        <f aca="false">IF($C16="","",$C16+Ajustes!$C$10)</f>
        <v/>
      </c>
      <c r="I16" s="16" t="str">
        <f aca="false">IF($C16="","",$C16+Ajustes!$C$11)</f>
        <v/>
      </c>
      <c r="J16" s="12"/>
      <c r="K16" s="16" t="str">
        <f aca="false">IF($C16="","",IF(N(J16)&gt;=6,"",INDEX($D16:$I16,N(J16)+1)))</f>
        <v/>
      </c>
      <c r="L16" s="17" t="str">
        <f aca="true">IF(K16="","",K16-TODAY())</f>
        <v/>
      </c>
      <c r="M16" s="18" t="str">
        <f aca="false">IF($C16="","",IF(N(J16)&gt;=6,"Completado",IF(L16&lt;0,"Atrasado",IF(L16=0,"Toca hoy","Al día"))))</f>
        <v/>
      </c>
    </row>
    <row r="17" customFormat="false" ht="15" hidden="false" customHeight="false" outlineLevel="0" collapsed="false">
      <c r="B17" s="14"/>
      <c r="C17" s="15"/>
      <c r="D17" s="16" t="str">
        <f aca="false">IF($C17="","",$C17+Ajustes!$C$6)</f>
        <v/>
      </c>
      <c r="E17" s="16" t="str">
        <f aca="false">IF($C17="","",$C17+Ajustes!$C$7)</f>
        <v/>
      </c>
      <c r="F17" s="16" t="str">
        <f aca="false">IF($C17="","",$C17+Ajustes!$C$8)</f>
        <v/>
      </c>
      <c r="G17" s="16" t="str">
        <f aca="false">IF($C17="","",$C17+Ajustes!$C$9)</f>
        <v/>
      </c>
      <c r="H17" s="16" t="str">
        <f aca="false">IF($C17="","",$C17+Ajustes!$C$10)</f>
        <v/>
      </c>
      <c r="I17" s="16" t="str">
        <f aca="false">IF($C17="","",$C17+Ajustes!$C$11)</f>
        <v/>
      </c>
      <c r="J17" s="12"/>
      <c r="K17" s="16" t="str">
        <f aca="false">IF($C17="","",IF(N(J17)&gt;=6,"",INDEX($D17:$I17,N(J17)+1)))</f>
        <v/>
      </c>
      <c r="L17" s="17" t="str">
        <f aca="true">IF(K17="","",K17-TODAY())</f>
        <v/>
      </c>
      <c r="M17" s="18" t="str">
        <f aca="false">IF($C17="","",IF(N(J17)&gt;=6,"Completado",IF(L17&lt;0,"Atrasado",IF(L17=0,"Toca hoy","Al día"))))</f>
        <v/>
      </c>
    </row>
    <row r="18" customFormat="false" ht="15" hidden="false" customHeight="false" outlineLevel="0" collapsed="false">
      <c r="B18" s="14"/>
      <c r="C18" s="15"/>
      <c r="D18" s="16" t="str">
        <f aca="false">IF($C18="","",$C18+Ajustes!$C$6)</f>
        <v/>
      </c>
      <c r="E18" s="16" t="str">
        <f aca="false">IF($C18="","",$C18+Ajustes!$C$7)</f>
        <v/>
      </c>
      <c r="F18" s="16" t="str">
        <f aca="false">IF($C18="","",$C18+Ajustes!$C$8)</f>
        <v/>
      </c>
      <c r="G18" s="16" t="str">
        <f aca="false">IF($C18="","",$C18+Ajustes!$C$9)</f>
        <v/>
      </c>
      <c r="H18" s="16" t="str">
        <f aca="false">IF($C18="","",$C18+Ajustes!$C$10)</f>
        <v/>
      </c>
      <c r="I18" s="16" t="str">
        <f aca="false">IF($C18="","",$C18+Ajustes!$C$11)</f>
        <v/>
      </c>
      <c r="J18" s="12"/>
      <c r="K18" s="16" t="str">
        <f aca="false">IF($C18="","",IF(N(J18)&gt;=6,"",INDEX($D18:$I18,N(J18)+1)))</f>
        <v/>
      </c>
      <c r="L18" s="17" t="str">
        <f aca="true">IF(K18="","",K18-TODAY())</f>
        <v/>
      </c>
      <c r="M18" s="18" t="str">
        <f aca="false">IF($C18="","",IF(N(J18)&gt;=6,"Completado",IF(L18&lt;0,"Atrasado",IF(L18=0,"Toca hoy","Al día"))))</f>
        <v/>
      </c>
    </row>
    <row r="19" customFormat="false" ht="15" hidden="false" customHeight="false" outlineLevel="0" collapsed="false">
      <c r="B19" s="14"/>
      <c r="C19" s="15"/>
      <c r="D19" s="16" t="str">
        <f aca="false">IF($C19="","",$C19+Ajustes!$C$6)</f>
        <v/>
      </c>
      <c r="E19" s="16" t="str">
        <f aca="false">IF($C19="","",$C19+Ajustes!$C$7)</f>
        <v/>
      </c>
      <c r="F19" s="16" t="str">
        <f aca="false">IF($C19="","",$C19+Ajustes!$C$8)</f>
        <v/>
      </c>
      <c r="G19" s="16" t="str">
        <f aca="false">IF($C19="","",$C19+Ajustes!$C$9)</f>
        <v/>
      </c>
      <c r="H19" s="16" t="str">
        <f aca="false">IF($C19="","",$C19+Ajustes!$C$10)</f>
        <v/>
      </c>
      <c r="I19" s="16" t="str">
        <f aca="false">IF($C19="","",$C19+Ajustes!$C$11)</f>
        <v/>
      </c>
      <c r="J19" s="12"/>
      <c r="K19" s="16" t="str">
        <f aca="false">IF($C19="","",IF(N(J19)&gt;=6,"",INDEX($D19:$I19,N(J19)+1)))</f>
        <v/>
      </c>
      <c r="L19" s="17" t="str">
        <f aca="true">IF(K19="","",K19-TODAY())</f>
        <v/>
      </c>
      <c r="M19" s="18" t="str">
        <f aca="false">IF($C19="","",IF(N(J19)&gt;=6,"Completado",IF(L19&lt;0,"Atrasado",IF(L19=0,"Toca hoy","Al día"))))</f>
        <v/>
      </c>
    </row>
    <row r="20" customFormat="false" ht="15" hidden="false" customHeight="false" outlineLevel="0" collapsed="false">
      <c r="B20" s="14"/>
      <c r="C20" s="15"/>
      <c r="D20" s="16" t="str">
        <f aca="false">IF($C20="","",$C20+Ajustes!$C$6)</f>
        <v/>
      </c>
      <c r="E20" s="16" t="str">
        <f aca="false">IF($C20="","",$C20+Ajustes!$C$7)</f>
        <v/>
      </c>
      <c r="F20" s="16" t="str">
        <f aca="false">IF($C20="","",$C20+Ajustes!$C$8)</f>
        <v/>
      </c>
      <c r="G20" s="16" t="str">
        <f aca="false">IF($C20="","",$C20+Ajustes!$C$9)</f>
        <v/>
      </c>
      <c r="H20" s="16" t="str">
        <f aca="false">IF($C20="","",$C20+Ajustes!$C$10)</f>
        <v/>
      </c>
      <c r="I20" s="16" t="str">
        <f aca="false">IF($C20="","",$C20+Ajustes!$C$11)</f>
        <v/>
      </c>
      <c r="J20" s="12"/>
      <c r="K20" s="16" t="str">
        <f aca="false">IF($C20="","",IF(N(J20)&gt;=6,"",INDEX($D20:$I20,N(J20)+1)))</f>
        <v/>
      </c>
      <c r="L20" s="17" t="str">
        <f aca="true">IF(K20="","",K20-TODAY())</f>
        <v/>
      </c>
      <c r="M20" s="18" t="str">
        <f aca="false">IF($C20="","",IF(N(J20)&gt;=6,"Completado",IF(L20&lt;0,"Atrasado",IF(L20=0,"Toca hoy","Al día"))))</f>
        <v/>
      </c>
    </row>
    <row r="21" customFormat="false" ht="15" hidden="false" customHeight="false" outlineLevel="0" collapsed="false">
      <c r="B21" s="14"/>
      <c r="C21" s="15"/>
      <c r="D21" s="16" t="str">
        <f aca="false">IF($C21="","",$C21+Ajustes!$C$6)</f>
        <v/>
      </c>
      <c r="E21" s="16" t="str">
        <f aca="false">IF($C21="","",$C21+Ajustes!$C$7)</f>
        <v/>
      </c>
      <c r="F21" s="16" t="str">
        <f aca="false">IF($C21="","",$C21+Ajustes!$C$8)</f>
        <v/>
      </c>
      <c r="G21" s="16" t="str">
        <f aca="false">IF($C21="","",$C21+Ajustes!$C$9)</f>
        <v/>
      </c>
      <c r="H21" s="16" t="str">
        <f aca="false">IF($C21="","",$C21+Ajustes!$C$10)</f>
        <v/>
      </c>
      <c r="I21" s="16" t="str">
        <f aca="false">IF($C21="","",$C21+Ajustes!$C$11)</f>
        <v/>
      </c>
      <c r="J21" s="12"/>
      <c r="K21" s="16" t="str">
        <f aca="false">IF($C21="","",IF(N(J21)&gt;=6,"",INDEX($D21:$I21,N(J21)+1)))</f>
        <v/>
      </c>
      <c r="L21" s="17" t="str">
        <f aca="true">IF(K21="","",K21-TODAY())</f>
        <v/>
      </c>
      <c r="M21" s="18" t="str">
        <f aca="false">IF($C21="","",IF(N(J21)&gt;=6,"Completado",IF(L21&lt;0,"Atrasado",IF(L21=0,"Toca hoy","Al día"))))</f>
        <v/>
      </c>
    </row>
    <row r="22" customFormat="false" ht="15" hidden="false" customHeight="false" outlineLevel="0" collapsed="false">
      <c r="B22" s="14"/>
      <c r="C22" s="15"/>
      <c r="D22" s="16" t="str">
        <f aca="false">IF($C22="","",$C22+Ajustes!$C$6)</f>
        <v/>
      </c>
      <c r="E22" s="16" t="str">
        <f aca="false">IF($C22="","",$C22+Ajustes!$C$7)</f>
        <v/>
      </c>
      <c r="F22" s="16" t="str">
        <f aca="false">IF($C22="","",$C22+Ajustes!$C$8)</f>
        <v/>
      </c>
      <c r="G22" s="16" t="str">
        <f aca="false">IF($C22="","",$C22+Ajustes!$C$9)</f>
        <v/>
      </c>
      <c r="H22" s="16" t="str">
        <f aca="false">IF($C22="","",$C22+Ajustes!$C$10)</f>
        <v/>
      </c>
      <c r="I22" s="16" t="str">
        <f aca="false">IF($C22="","",$C22+Ajustes!$C$11)</f>
        <v/>
      </c>
      <c r="J22" s="12"/>
      <c r="K22" s="16" t="str">
        <f aca="false">IF($C22="","",IF(N(J22)&gt;=6,"",INDEX($D22:$I22,N(J22)+1)))</f>
        <v/>
      </c>
      <c r="L22" s="17" t="str">
        <f aca="true">IF(K22="","",K22-TODAY())</f>
        <v/>
      </c>
      <c r="M22" s="18" t="str">
        <f aca="false">IF($C22="","",IF(N(J22)&gt;=6,"Completado",IF(L22&lt;0,"Atrasado",IF(L22=0,"Toca hoy","Al día"))))</f>
        <v/>
      </c>
    </row>
    <row r="23" customFormat="false" ht="15" hidden="false" customHeight="false" outlineLevel="0" collapsed="false">
      <c r="B23" s="14"/>
      <c r="C23" s="15"/>
      <c r="D23" s="16" t="str">
        <f aca="false">IF($C23="","",$C23+Ajustes!$C$6)</f>
        <v/>
      </c>
      <c r="E23" s="16" t="str">
        <f aca="false">IF($C23="","",$C23+Ajustes!$C$7)</f>
        <v/>
      </c>
      <c r="F23" s="16" t="str">
        <f aca="false">IF($C23="","",$C23+Ajustes!$C$8)</f>
        <v/>
      </c>
      <c r="G23" s="16" t="str">
        <f aca="false">IF($C23="","",$C23+Ajustes!$C$9)</f>
        <v/>
      </c>
      <c r="H23" s="16" t="str">
        <f aca="false">IF($C23="","",$C23+Ajustes!$C$10)</f>
        <v/>
      </c>
      <c r="I23" s="16" t="str">
        <f aca="false">IF($C23="","",$C23+Ajustes!$C$11)</f>
        <v/>
      </c>
      <c r="J23" s="12"/>
      <c r="K23" s="16" t="str">
        <f aca="false">IF($C23="","",IF(N(J23)&gt;=6,"",INDEX($D23:$I23,N(J23)+1)))</f>
        <v/>
      </c>
      <c r="L23" s="17" t="str">
        <f aca="true">IF(K23="","",K23-TODAY())</f>
        <v/>
      </c>
      <c r="M23" s="18" t="str">
        <f aca="false">IF($C23="","",IF(N(J23)&gt;=6,"Completado",IF(L23&lt;0,"Atrasado",IF(L23=0,"Toca hoy","Al día"))))</f>
        <v/>
      </c>
    </row>
    <row r="24" customFormat="false" ht="15" hidden="false" customHeight="false" outlineLevel="0" collapsed="false">
      <c r="B24" s="14"/>
      <c r="C24" s="15"/>
      <c r="D24" s="16" t="str">
        <f aca="false">IF($C24="","",$C24+Ajustes!$C$6)</f>
        <v/>
      </c>
      <c r="E24" s="16" t="str">
        <f aca="false">IF($C24="","",$C24+Ajustes!$C$7)</f>
        <v/>
      </c>
      <c r="F24" s="16" t="str">
        <f aca="false">IF($C24="","",$C24+Ajustes!$C$8)</f>
        <v/>
      </c>
      <c r="G24" s="16" t="str">
        <f aca="false">IF($C24="","",$C24+Ajustes!$C$9)</f>
        <v/>
      </c>
      <c r="H24" s="16" t="str">
        <f aca="false">IF($C24="","",$C24+Ajustes!$C$10)</f>
        <v/>
      </c>
      <c r="I24" s="16" t="str">
        <f aca="false">IF($C24="","",$C24+Ajustes!$C$11)</f>
        <v/>
      </c>
      <c r="J24" s="12"/>
      <c r="K24" s="16" t="str">
        <f aca="false">IF($C24="","",IF(N(J24)&gt;=6,"",INDEX($D24:$I24,N(J24)+1)))</f>
        <v/>
      </c>
      <c r="L24" s="17" t="str">
        <f aca="true">IF(K24="","",K24-TODAY())</f>
        <v/>
      </c>
      <c r="M24" s="18" t="str">
        <f aca="false">IF($C24="","",IF(N(J24)&gt;=6,"Completado",IF(L24&lt;0,"Atrasado",IF(L24=0,"Toca hoy","Al día"))))</f>
        <v/>
      </c>
    </row>
    <row r="25" customFormat="false" ht="15" hidden="false" customHeight="false" outlineLevel="0" collapsed="false">
      <c r="B25" s="14"/>
      <c r="C25" s="15"/>
      <c r="D25" s="16" t="str">
        <f aca="false">IF($C25="","",$C25+Ajustes!$C$6)</f>
        <v/>
      </c>
      <c r="E25" s="16" t="str">
        <f aca="false">IF($C25="","",$C25+Ajustes!$C$7)</f>
        <v/>
      </c>
      <c r="F25" s="16" t="str">
        <f aca="false">IF($C25="","",$C25+Ajustes!$C$8)</f>
        <v/>
      </c>
      <c r="G25" s="16" t="str">
        <f aca="false">IF($C25="","",$C25+Ajustes!$C$9)</f>
        <v/>
      </c>
      <c r="H25" s="16" t="str">
        <f aca="false">IF($C25="","",$C25+Ajustes!$C$10)</f>
        <v/>
      </c>
      <c r="I25" s="16" t="str">
        <f aca="false">IF($C25="","",$C25+Ajustes!$C$11)</f>
        <v/>
      </c>
      <c r="J25" s="12"/>
      <c r="K25" s="16" t="str">
        <f aca="false">IF($C25="","",IF(N(J25)&gt;=6,"",INDEX($D25:$I25,N(J25)+1)))</f>
        <v/>
      </c>
      <c r="L25" s="17" t="str">
        <f aca="true">IF(K25="","",K25-TODAY())</f>
        <v/>
      </c>
      <c r="M25" s="18" t="str">
        <f aca="false">IF($C25="","",IF(N(J25)&gt;=6,"Completado",IF(L25&lt;0,"Atrasado",IF(L25=0,"Toca hoy","Al día"))))</f>
        <v/>
      </c>
    </row>
    <row r="26" customFormat="false" ht="15" hidden="false" customHeight="false" outlineLevel="0" collapsed="false">
      <c r="B26" s="14"/>
      <c r="C26" s="15"/>
      <c r="D26" s="16" t="str">
        <f aca="false">IF($C26="","",$C26+Ajustes!$C$6)</f>
        <v/>
      </c>
      <c r="E26" s="16" t="str">
        <f aca="false">IF($C26="","",$C26+Ajustes!$C$7)</f>
        <v/>
      </c>
      <c r="F26" s="16" t="str">
        <f aca="false">IF($C26="","",$C26+Ajustes!$C$8)</f>
        <v/>
      </c>
      <c r="G26" s="16" t="str">
        <f aca="false">IF($C26="","",$C26+Ajustes!$C$9)</f>
        <v/>
      </c>
      <c r="H26" s="16" t="str">
        <f aca="false">IF($C26="","",$C26+Ajustes!$C$10)</f>
        <v/>
      </c>
      <c r="I26" s="16" t="str">
        <f aca="false">IF($C26="","",$C26+Ajustes!$C$11)</f>
        <v/>
      </c>
      <c r="J26" s="12"/>
      <c r="K26" s="16" t="str">
        <f aca="false">IF($C26="","",IF(N(J26)&gt;=6,"",INDEX($D26:$I26,N(J26)+1)))</f>
        <v/>
      </c>
      <c r="L26" s="17" t="str">
        <f aca="true">IF(K26="","",K26-TODAY())</f>
        <v/>
      </c>
      <c r="M26" s="18" t="str">
        <f aca="false">IF($C26="","",IF(N(J26)&gt;=6,"Completado",IF(L26&lt;0,"Atrasado",IF(L26=0,"Toca hoy","Al día"))))</f>
        <v/>
      </c>
    </row>
    <row r="27" customFormat="false" ht="15" hidden="false" customHeight="false" outlineLevel="0" collapsed="false">
      <c r="B27" s="14"/>
      <c r="C27" s="15"/>
      <c r="D27" s="16" t="str">
        <f aca="false">IF($C27="","",$C27+Ajustes!$C$6)</f>
        <v/>
      </c>
      <c r="E27" s="16" t="str">
        <f aca="false">IF($C27="","",$C27+Ajustes!$C$7)</f>
        <v/>
      </c>
      <c r="F27" s="16" t="str">
        <f aca="false">IF($C27="","",$C27+Ajustes!$C$8)</f>
        <v/>
      </c>
      <c r="G27" s="16" t="str">
        <f aca="false">IF($C27="","",$C27+Ajustes!$C$9)</f>
        <v/>
      </c>
      <c r="H27" s="16" t="str">
        <f aca="false">IF($C27="","",$C27+Ajustes!$C$10)</f>
        <v/>
      </c>
      <c r="I27" s="16" t="str">
        <f aca="false">IF($C27="","",$C27+Ajustes!$C$11)</f>
        <v/>
      </c>
      <c r="J27" s="12"/>
      <c r="K27" s="16" t="str">
        <f aca="false">IF($C27="","",IF(N(J27)&gt;=6,"",INDEX($D27:$I27,N(J27)+1)))</f>
        <v/>
      </c>
      <c r="L27" s="17" t="str">
        <f aca="true">IF(K27="","",K27-TODAY())</f>
        <v/>
      </c>
      <c r="M27" s="18" t="str">
        <f aca="false">IF($C27="","",IF(N(J27)&gt;=6,"Completado",IF(L27&lt;0,"Atrasado",IF(L27=0,"Toca hoy","Al día"))))</f>
        <v/>
      </c>
    </row>
    <row r="28" customFormat="false" ht="15" hidden="false" customHeight="false" outlineLevel="0" collapsed="false">
      <c r="B28" s="14"/>
      <c r="C28" s="15"/>
      <c r="D28" s="16" t="str">
        <f aca="false">IF($C28="","",$C28+Ajustes!$C$6)</f>
        <v/>
      </c>
      <c r="E28" s="16" t="str">
        <f aca="false">IF($C28="","",$C28+Ajustes!$C$7)</f>
        <v/>
      </c>
      <c r="F28" s="16" t="str">
        <f aca="false">IF($C28="","",$C28+Ajustes!$C$8)</f>
        <v/>
      </c>
      <c r="G28" s="16" t="str">
        <f aca="false">IF($C28="","",$C28+Ajustes!$C$9)</f>
        <v/>
      </c>
      <c r="H28" s="16" t="str">
        <f aca="false">IF($C28="","",$C28+Ajustes!$C$10)</f>
        <v/>
      </c>
      <c r="I28" s="16" t="str">
        <f aca="false">IF($C28="","",$C28+Ajustes!$C$11)</f>
        <v/>
      </c>
      <c r="J28" s="12"/>
      <c r="K28" s="16" t="str">
        <f aca="false">IF($C28="","",IF(N(J28)&gt;=6,"",INDEX($D28:$I28,N(J28)+1)))</f>
        <v/>
      </c>
      <c r="L28" s="17" t="str">
        <f aca="true">IF(K28="","",K28-TODAY())</f>
        <v/>
      </c>
      <c r="M28" s="18" t="str">
        <f aca="false">IF($C28="","",IF(N(J28)&gt;=6,"Completado",IF(L28&lt;0,"Atrasado",IF(L28=0,"Toca hoy","Al día"))))</f>
        <v/>
      </c>
    </row>
    <row r="29" customFormat="false" ht="15" hidden="false" customHeight="false" outlineLevel="0" collapsed="false">
      <c r="B29" s="14"/>
      <c r="C29" s="15"/>
      <c r="D29" s="16" t="str">
        <f aca="false">IF($C29="","",$C29+Ajustes!$C$6)</f>
        <v/>
      </c>
      <c r="E29" s="16" t="str">
        <f aca="false">IF($C29="","",$C29+Ajustes!$C$7)</f>
        <v/>
      </c>
      <c r="F29" s="16" t="str">
        <f aca="false">IF($C29="","",$C29+Ajustes!$C$8)</f>
        <v/>
      </c>
      <c r="G29" s="16" t="str">
        <f aca="false">IF($C29="","",$C29+Ajustes!$C$9)</f>
        <v/>
      </c>
      <c r="H29" s="16" t="str">
        <f aca="false">IF($C29="","",$C29+Ajustes!$C$10)</f>
        <v/>
      </c>
      <c r="I29" s="16" t="str">
        <f aca="false">IF($C29="","",$C29+Ajustes!$C$11)</f>
        <v/>
      </c>
      <c r="J29" s="12"/>
      <c r="K29" s="16" t="str">
        <f aca="false">IF($C29="","",IF(N(J29)&gt;=6,"",INDEX($D29:$I29,N(J29)+1)))</f>
        <v/>
      </c>
      <c r="L29" s="17" t="str">
        <f aca="true">IF(K29="","",K29-TODAY())</f>
        <v/>
      </c>
      <c r="M29" s="18" t="str">
        <f aca="false">IF($C29="","",IF(N(J29)&gt;=6,"Completado",IF(L29&lt;0,"Atrasado",IF(L29=0,"Toca hoy","Al día"))))</f>
        <v/>
      </c>
    </row>
    <row r="30" customFormat="false" ht="15" hidden="false" customHeight="false" outlineLevel="0" collapsed="false">
      <c r="B30" s="14"/>
      <c r="C30" s="15"/>
      <c r="D30" s="16" t="str">
        <f aca="false">IF($C30="","",$C30+Ajustes!$C$6)</f>
        <v/>
      </c>
      <c r="E30" s="16" t="str">
        <f aca="false">IF($C30="","",$C30+Ajustes!$C$7)</f>
        <v/>
      </c>
      <c r="F30" s="16" t="str">
        <f aca="false">IF($C30="","",$C30+Ajustes!$C$8)</f>
        <v/>
      </c>
      <c r="G30" s="16" t="str">
        <f aca="false">IF($C30="","",$C30+Ajustes!$C$9)</f>
        <v/>
      </c>
      <c r="H30" s="16" t="str">
        <f aca="false">IF($C30="","",$C30+Ajustes!$C$10)</f>
        <v/>
      </c>
      <c r="I30" s="16" t="str">
        <f aca="false">IF($C30="","",$C30+Ajustes!$C$11)</f>
        <v/>
      </c>
      <c r="J30" s="12"/>
      <c r="K30" s="16" t="str">
        <f aca="false">IF($C30="","",IF(N(J30)&gt;=6,"",INDEX($D30:$I30,N(J30)+1)))</f>
        <v/>
      </c>
      <c r="L30" s="17" t="str">
        <f aca="true">IF(K30="","",K30-TODAY())</f>
        <v/>
      </c>
      <c r="M30" s="18" t="str">
        <f aca="false">IF($C30="","",IF(N(J30)&gt;=6,"Completado",IF(L30&lt;0,"Atrasado",IF(L30=0,"Toca hoy","Al día"))))</f>
        <v/>
      </c>
    </row>
    <row r="31" customFormat="false" ht="15" hidden="false" customHeight="false" outlineLevel="0" collapsed="false">
      <c r="B31" s="14"/>
      <c r="C31" s="15"/>
      <c r="D31" s="16" t="str">
        <f aca="false">IF($C31="","",$C31+Ajustes!$C$6)</f>
        <v/>
      </c>
      <c r="E31" s="16" t="str">
        <f aca="false">IF($C31="","",$C31+Ajustes!$C$7)</f>
        <v/>
      </c>
      <c r="F31" s="16" t="str">
        <f aca="false">IF($C31="","",$C31+Ajustes!$C$8)</f>
        <v/>
      </c>
      <c r="G31" s="16" t="str">
        <f aca="false">IF($C31="","",$C31+Ajustes!$C$9)</f>
        <v/>
      </c>
      <c r="H31" s="16" t="str">
        <f aca="false">IF($C31="","",$C31+Ajustes!$C$10)</f>
        <v/>
      </c>
      <c r="I31" s="16" t="str">
        <f aca="false">IF($C31="","",$C31+Ajustes!$C$11)</f>
        <v/>
      </c>
      <c r="J31" s="12"/>
      <c r="K31" s="16" t="str">
        <f aca="false">IF($C31="","",IF(N(J31)&gt;=6,"",INDEX($D31:$I31,N(J31)+1)))</f>
        <v/>
      </c>
      <c r="L31" s="17" t="str">
        <f aca="true">IF(K31="","",K31-TODAY())</f>
        <v/>
      </c>
      <c r="M31" s="18" t="str">
        <f aca="false">IF($C31="","",IF(N(J31)&gt;=6,"Completado",IF(L31&lt;0,"Atrasado",IF(L31=0,"Toca hoy","Al día"))))</f>
        <v/>
      </c>
    </row>
    <row r="32" customFormat="false" ht="15" hidden="false" customHeight="false" outlineLevel="0" collapsed="false">
      <c r="B32" s="14"/>
      <c r="C32" s="15"/>
      <c r="D32" s="16" t="str">
        <f aca="false">IF($C32="","",$C32+Ajustes!$C$6)</f>
        <v/>
      </c>
      <c r="E32" s="16" t="str">
        <f aca="false">IF($C32="","",$C32+Ajustes!$C$7)</f>
        <v/>
      </c>
      <c r="F32" s="16" t="str">
        <f aca="false">IF($C32="","",$C32+Ajustes!$C$8)</f>
        <v/>
      </c>
      <c r="G32" s="16" t="str">
        <f aca="false">IF($C32="","",$C32+Ajustes!$C$9)</f>
        <v/>
      </c>
      <c r="H32" s="16" t="str">
        <f aca="false">IF($C32="","",$C32+Ajustes!$C$10)</f>
        <v/>
      </c>
      <c r="I32" s="16" t="str">
        <f aca="false">IF($C32="","",$C32+Ajustes!$C$11)</f>
        <v/>
      </c>
      <c r="J32" s="12"/>
      <c r="K32" s="16" t="str">
        <f aca="false">IF($C32="","",IF(N(J32)&gt;=6,"",INDEX($D32:$I32,N(J32)+1)))</f>
        <v/>
      </c>
      <c r="L32" s="17" t="str">
        <f aca="true">IF(K32="","",K32-TODAY())</f>
        <v/>
      </c>
      <c r="M32" s="18" t="str">
        <f aca="false">IF($C32="","",IF(N(J32)&gt;=6,"Completado",IF(L32&lt;0,"Atrasado",IF(L32=0,"Toca hoy","Al día"))))</f>
        <v/>
      </c>
    </row>
    <row r="33" customFormat="false" ht="15" hidden="false" customHeight="false" outlineLevel="0" collapsed="false">
      <c r="B33" s="14"/>
      <c r="C33" s="15"/>
      <c r="D33" s="16" t="str">
        <f aca="false">IF($C33="","",$C33+Ajustes!$C$6)</f>
        <v/>
      </c>
      <c r="E33" s="16" t="str">
        <f aca="false">IF($C33="","",$C33+Ajustes!$C$7)</f>
        <v/>
      </c>
      <c r="F33" s="16" t="str">
        <f aca="false">IF($C33="","",$C33+Ajustes!$C$8)</f>
        <v/>
      </c>
      <c r="G33" s="16" t="str">
        <f aca="false">IF($C33="","",$C33+Ajustes!$C$9)</f>
        <v/>
      </c>
      <c r="H33" s="16" t="str">
        <f aca="false">IF($C33="","",$C33+Ajustes!$C$10)</f>
        <v/>
      </c>
      <c r="I33" s="16" t="str">
        <f aca="false">IF($C33="","",$C33+Ajustes!$C$11)</f>
        <v/>
      </c>
      <c r="J33" s="12"/>
      <c r="K33" s="16" t="str">
        <f aca="false">IF($C33="","",IF(N(J33)&gt;=6,"",INDEX($D33:$I33,N(J33)+1)))</f>
        <v/>
      </c>
      <c r="L33" s="17" t="str">
        <f aca="true">IF(K33="","",K33-TODAY())</f>
        <v/>
      </c>
      <c r="M33" s="18" t="str">
        <f aca="false">IF($C33="","",IF(N(J33)&gt;=6,"Completado",IF(L33&lt;0,"Atrasado",IF(L33=0,"Toca hoy","Al día"))))</f>
        <v/>
      </c>
    </row>
    <row r="34" customFormat="false" ht="15" hidden="false" customHeight="false" outlineLevel="0" collapsed="false">
      <c r="B34" s="14"/>
      <c r="C34" s="15"/>
      <c r="D34" s="16" t="str">
        <f aca="false">IF($C34="","",$C34+Ajustes!$C$6)</f>
        <v/>
      </c>
      <c r="E34" s="16" t="str">
        <f aca="false">IF($C34="","",$C34+Ajustes!$C$7)</f>
        <v/>
      </c>
      <c r="F34" s="16" t="str">
        <f aca="false">IF($C34="","",$C34+Ajustes!$C$8)</f>
        <v/>
      </c>
      <c r="G34" s="16" t="str">
        <f aca="false">IF($C34="","",$C34+Ajustes!$C$9)</f>
        <v/>
      </c>
      <c r="H34" s="16" t="str">
        <f aca="false">IF($C34="","",$C34+Ajustes!$C$10)</f>
        <v/>
      </c>
      <c r="I34" s="16" t="str">
        <f aca="false">IF($C34="","",$C34+Ajustes!$C$11)</f>
        <v/>
      </c>
      <c r="J34" s="12"/>
      <c r="K34" s="16" t="str">
        <f aca="false">IF($C34="","",IF(N(J34)&gt;=6,"",INDEX($D34:$I34,N(J34)+1)))</f>
        <v/>
      </c>
      <c r="L34" s="17" t="str">
        <f aca="true">IF(K34="","",K34-TODAY())</f>
        <v/>
      </c>
      <c r="M34" s="18" t="str">
        <f aca="false">IF($C34="","",IF(N(J34)&gt;=6,"Completado",IF(L34&lt;0,"Atrasado",IF(L34=0,"Toca hoy","Al día"))))</f>
        <v/>
      </c>
    </row>
    <row r="35" customFormat="false" ht="15" hidden="false" customHeight="false" outlineLevel="0" collapsed="false">
      <c r="B35" s="14"/>
      <c r="C35" s="15"/>
      <c r="D35" s="16" t="str">
        <f aca="false">IF($C35="","",$C35+Ajustes!$C$6)</f>
        <v/>
      </c>
      <c r="E35" s="16" t="str">
        <f aca="false">IF($C35="","",$C35+Ajustes!$C$7)</f>
        <v/>
      </c>
      <c r="F35" s="16" t="str">
        <f aca="false">IF($C35="","",$C35+Ajustes!$C$8)</f>
        <v/>
      </c>
      <c r="G35" s="16" t="str">
        <f aca="false">IF($C35="","",$C35+Ajustes!$C$9)</f>
        <v/>
      </c>
      <c r="H35" s="16" t="str">
        <f aca="false">IF($C35="","",$C35+Ajustes!$C$10)</f>
        <v/>
      </c>
      <c r="I35" s="16" t="str">
        <f aca="false">IF($C35="","",$C35+Ajustes!$C$11)</f>
        <v/>
      </c>
      <c r="J35" s="12"/>
      <c r="K35" s="16" t="str">
        <f aca="false">IF($C35="","",IF(N(J35)&gt;=6,"",INDEX($D35:$I35,N(J35)+1)))</f>
        <v/>
      </c>
      <c r="L35" s="17" t="str">
        <f aca="true">IF(K35="","",K35-TODAY())</f>
        <v/>
      </c>
      <c r="M35" s="18" t="str">
        <f aca="false">IF($C35="","",IF(N(J35)&gt;=6,"Completado",IF(L35&lt;0,"Atrasado",IF(L35=0,"Toca hoy","Al día"))))</f>
        <v/>
      </c>
    </row>
    <row r="36" customFormat="false" ht="15" hidden="false" customHeight="false" outlineLevel="0" collapsed="false">
      <c r="B36" s="14"/>
      <c r="C36" s="15"/>
      <c r="D36" s="16" t="str">
        <f aca="false">IF($C36="","",$C36+Ajustes!$C$6)</f>
        <v/>
      </c>
      <c r="E36" s="16" t="str">
        <f aca="false">IF($C36="","",$C36+Ajustes!$C$7)</f>
        <v/>
      </c>
      <c r="F36" s="16" t="str">
        <f aca="false">IF($C36="","",$C36+Ajustes!$C$8)</f>
        <v/>
      </c>
      <c r="G36" s="16" t="str">
        <f aca="false">IF($C36="","",$C36+Ajustes!$C$9)</f>
        <v/>
      </c>
      <c r="H36" s="16" t="str">
        <f aca="false">IF($C36="","",$C36+Ajustes!$C$10)</f>
        <v/>
      </c>
      <c r="I36" s="16" t="str">
        <f aca="false">IF($C36="","",$C36+Ajustes!$C$11)</f>
        <v/>
      </c>
      <c r="J36" s="12"/>
      <c r="K36" s="16" t="str">
        <f aca="false">IF($C36="","",IF(N(J36)&gt;=6,"",INDEX($D36:$I36,N(J36)+1)))</f>
        <v/>
      </c>
      <c r="L36" s="17" t="str">
        <f aca="true">IF(K36="","",K36-TODAY())</f>
        <v/>
      </c>
      <c r="M36" s="18" t="str">
        <f aca="false">IF($C36="","",IF(N(J36)&gt;=6,"Completado",IF(L36&lt;0,"Atrasado",IF(L36=0,"Toca hoy","Al día"))))</f>
        <v/>
      </c>
    </row>
    <row r="37" customFormat="false" ht="15" hidden="false" customHeight="false" outlineLevel="0" collapsed="false">
      <c r="B37" s="14"/>
      <c r="C37" s="15"/>
      <c r="D37" s="16" t="str">
        <f aca="false">IF($C37="","",$C37+Ajustes!$C$6)</f>
        <v/>
      </c>
      <c r="E37" s="16" t="str">
        <f aca="false">IF($C37="","",$C37+Ajustes!$C$7)</f>
        <v/>
      </c>
      <c r="F37" s="16" t="str">
        <f aca="false">IF($C37="","",$C37+Ajustes!$C$8)</f>
        <v/>
      </c>
      <c r="G37" s="16" t="str">
        <f aca="false">IF($C37="","",$C37+Ajustes!$C$9)</f>
        <v/>
      </c>
      <c r="H37" s="16" t="str">
        <f aca="false">IF($C37="","",$C37+Ajustes!$C$10)</f>
        <v/>
      </c>
      <c r="I37" s="16" t="str">
        <f aca="false">IF($C37="","",$C37+Ajustes!$C$11)</f>
        <v/>
      </c>
      <c r="J37" s="12"/>
      <c r="K37" s="16" t="str">
        <f aca="false">IF($C37="","",IF(N(J37)&gt;=6,"",INDEX($D37:$I37,N(J37)+1)))</f>
        <v/>
      </c>
      <c r="L37" s="17" t="str">
        <f aca="true">IF(K37="","",K37-TODAY())</f>
        <v/>
      </c>
      <c r="M37" s="18" t="str">
        <f aca="false">IF($C37="","",IF(N(J37)&gt;=6,"Completado",IF(L37&lt;0,"Atrasado",IF(L37=0,"Toca hoy","Al día"))))</f>
        <v/>
      </c>
    </row>
    <row r="38" customFormat="false" ht="15" hidden="false" customHeight="false" outlineLevel="0" collapsed="false">
      <c r="B38" s="14"/>
      <c r="C38" s="15"/>
      <c r="D38" s="16" t="str">
        <f aca="false">IF($C38="","",$C38+Ajustes!$C$6)</f>
        <v/>
      </c>
      <c r="E38" s="16" t="str">
        <f aca="false">IF($C38="","",$C38+Ajustes!$C$7)</f>
        <v/>
      </c>
      <c r="F38" s="16" t="str">
        <f aca="false">IF($C38="","",$C38+Ajustes!$C$8)</f>
        <v/>
      </c>
      <c r="G38" s="16" t="str">
        <f aca="false">IF($C38="","",$C38+Ajustes!$C$9)</f>
        <v/>
      </c>
      <c r="H38" s="16" t="str">
        <f aca="false">IF($C38="","",$C38+Ajustes!$C$10)</f>
        <v/>
      </c>
      <c r="I38" s="16" t="str">
        <f aca="false">IF($C38="","",$C38+Ajustes!$C$11)</f>
        <v/>
      </c>
      <c r="J38" s="12"/>
      <c r="K38" s="16" t="str">
        <f aca="false">IF($C38="","",IF(N(J38)&gt;=6,"",INDEX($D38:$I38,N(J38)+1)))</f>
        <v/>
      </c>
      <c r="L38" s="17" t="str">
        <f aca="true">IF(K38="","",K38-TODAY())</f>
        <v/>
      </c>
      <c r="M38" s="18" t="str">
        <f aca="false">IF($C38="","",IF(N(J38)&gt;=6,"Completado",IF(L38&lt;0,"Atrasado",IF(L38=0,"Toca hoy","Al día"))))</f>
        <v/>
      </c>
    </row>
    <row r="39" customFormat="false" ht="15" hidden="false" customHeight="false" outlineLevel="0" collapsed="false">
      <c r="B39" s="14"/>
      <c r="C39" s="15"/>
      <c r="D39" s="16" t="str">
        <f aca="false">IF($C39="","",$C39+Ajustes!$C$6)</f>
        <v/>
      </c>
      <c r="E39" s="16" t="str">
        <f aca="false">IF($C39="","",$C39+Ajustes!$C$7)</f>
        <v/>
      </c>
      <c r="F39" s="16" t="str">
        <f aca="false">IF($C39="","",$C39+Ajustes!$C$8)</f>
        <v/>
      </c>
      <c r="G39" s="16" t="str">
        <f aca="false">IF($C39="","",$C39+Ajustes!$C$9)</f>
        <v/>
      </c>
      <c r="H39" s="16" t="str">
        <f aca="false">IF($C39="","",$C39+Ajustes!$C$10)</f>
        <v/>
      </c>
      <c r="I39" s="16" t="str">
        <f aca="false">IF($C39="","",$C39+Ajustes!$C$11)</f>
        <v/>
      </c>
      <c r="J39" s="12"/>
      <c r="K39" s="16" t="str">
        <f aca="false">IF($C39="","",IF(N(J39)&gt;=6,"",INDEX($D39:$I39,N(J39)+1)))</f>
        <v/>
      </c>
      <c r="L39" s="17" t="str">
        <f aca="true">IF(K39="","",K39-TODAY())</f>
        <v/>
      </c>
      <c r="M39" s="18" t="str">
        <f aca="false">IF($C39="","",IF(N(J39)&gt;=6,"Completado",IF(L39&lt;0,"Atrasado",IF(L39=0,"Toca hoy","Al día"))))</f>
        <v/>
      </c>
    </row>
    <row r="40" customFormat="false" ht="15" hidden="false" customHeight="false" outlineLevel="0" collapsed="false">
      <c r="B40" s="14"/>
      <c r="C40" s="15"/>
      <c r="D40" s="16" t="str">
        <f aca="false">IF($C40="","",$C40+Ajustes!$C$6)</f>
        <v/>
      </c>
      <c r="E40" s="16" t="str">
        <f aca="false">IF($C40="","",$C40+Ajustes!$C$7)</f>
        <v/>
      </c>
      <c r="F40" s="16" t="str">
        <f aca="false">IF($C40="","",$C40+Ajustes!$C$8)</f>
        <v/>
      </c>
      <c r="G40" s="16" t="str">
        <f aca="false">IF($C40="","",$C40+Ajustes!$C$9)</f>
        <v/>
      </c>
      <c r="H40" s="16" t="str">
        <f aca="false">IF($C40="","",$C40+Ajustes!$C$10)</f>
        <v/>
      </c>
      <c r="I40" s="16" t="str">
        <f aca="false">IF($C40="","",$C40+Ajustes!$C$11)</f>
        <v/>
      </c>
      <c r="J40" s="12"/>
      <c r="K40" s="16" t="str">
        <f aca="false">IF($C40="","",IF(N(J40)&gt;=6,"",INDEX($D40:$I40,N(J40)+1)))</f>
        <v/>
      </c>
      <c r="L40" s="17" t="str">
        <f aca="true">IF(K40="","",K40-TODAY())</f>
        <v/>
      </c>
      <c r="M40" s="18" t="str">
        <f aca="false">IF($C40="","",IF(N(J40)&gt;=6,"Completado",IF(L40&lt;0,"Atrasado",IF(L40=0,"Toca hoy","Al día"))))</f>
        <v/>
      </c>
    </row>
    <row r="41" customFormat="false" ht="15" hidden="false" customHeight="false" outlineLevel="0" collapsed="false">
      <c r="B41" s="14"/>
      <c r="C41" s="15"/>
      <c r="D41" s="16" t="str">
        <f aca="false">IF($C41="","",$C41+Ajustes!$C$6)</f>
        <v/>
      </c>
      <c r="E41" s="16" t="str">
        <f aca="false">IF($C41="","",$C41+Ajustes!$C$7)</f>
        <v/>
      </c>
      <c r="F41" s="16" t="str">
        <f aca="false">IF($C41="","",$C41+Ajustes!$C$8)</f>
        <v/>
      </c>
      <c r="G41" s="16" t="str">
        <f aca="false">IF($C41="","",$C41+Ajustes!$C$9)</f>
        <v/>
      </c>
      <c r="H41" s="16" t="str">
        <f aca="false">IF($C41="","",$C41+Ajustes!$C$10)</f>
        <v/>
      </c>
      <c r="I41" s="16" t="str">
        <f aca="false">IF($C41="","",$C41+Ajustes!$C$11)</f>
        <v/>
      </c>
      <c r="J41" s="12"/>
      <c r="K41" s="16" t="str">
        <f aca="false">IF($C41="","",IF(N(J41)&gt;=6,"",INDEX($D41:$I41,N(J41)+1)))</f>
        <v/>
      </c>
      <c r="L41" s="17" t="str">
        <f aca="true">IF(K41="","",K41-TODAY())</f>
        <v/>
      </c>
      <c r="M41" s="18" t="str">
        <f aca="false">IF($C41="","",IF(N(J41)&gt;=6,"Completado",IF(L41&lt;0,"Atrasado",IF(L41=0,"Toca hoy","Al día"))))</f>
        <v/>
      </c>
    </row>
    <row r="42" customFormat="false" ht="15" hidden="false" customHeight="false" outlineLevel="0" collapsed="false">
      <c r="B42" s="14"/>
      <c r="C42" s="15"/>
      <c r="D42" s="16" t="str">
        <f aca="false">IF($C42="","",$C42+Ajustes!$C$6)</f>
        <v/>
      </c>
      <c r="E42" s="16" t="str">
        <f aca="false">IF($C42="","",$C42+Ajustes!$C$7)</f>
        <v/>
      </c>
      <c r="F42" s="16" t="str">
        <f aca="false">IF($C42="","",$C42+Ajustes!$C$8)</f>
        <v/>
      </c>
      <c r="G42" s="16" t="str">
        <f aca="false">IF($C42="","",$C42+Ajustes!$C$9)</f>
        <v/>
      </c>
      <c r="H42" s="16" t="str">
        <f aca="false">IF($C42="","",$C42+Ajustes!$C$10)</f>
        <v/>
      </c>
      <c r="I42" s="16" t="str">
        <f aca="false">IF($C42="","",$C42+Ajustes!$C$11)</f>
        <v/>
      </c>
      <c r="J42" s="12"/>
      <c r="K42" s="16" t="str">
        <f aca="false">IF($C42="","",IF(N(J42)&gt;=6,"",INDEX($D42:$I42,N(J42)+1)))</f>
        <v/>
      </c>
      <c r="L42" s="17" t="str">
        <f aca="true">IF(K42="","",K42-TODAY())</f>
        <v/>
      </c>
      <c r="M42" s="18" t="str">
        <f aca="false">IF($C42="","",IF(N(J42)&gt;=6,"Completado",IF(L42&lt;0,"Atrasado",IF(L42=0,"Toca hoy","Al día"))))</f>
        <v/>
      </c>
    </row>
    <row r="43" customFormat="false" ht="15" hidden="false" customHeight="false" outlineLevel="0" collapsed="false">
      <c r="B43" s="14"/>
      <c r="C43" s="15"/>
      <c r="D43" s="16" t="str">
        <f aca="false">IF($C43="","",$C43+Ajustes!$C$6)</f>
        <v/>
      </c>
      <c r="E43" s="16" t="str">
        <f aca="false">IF($C43="","",$C43+Ajustes!$C$7)</f>
        <v/>
      </c>
      <c r="F43" s="16" t="str">
        <f aca="false">IF($C43="","",$C43+Ajustes!$C$8)</f>
        <v/>
      </c>
      <c r="G43" s="16" t="str">
        <f aca="false">IF($C43="","",$C43+Ajustes!$C$9)</f>
        <v/>
      </c>
      <c r="H43" s="16" t="str">
        <f aca="false">IF($C43="","",$C43+Ajustes!$C$10)</f>
        <v/>
      </c>
      <c r="I43" s="16" t="str">
        <f aca="false">IF($C43="","",$C43+Ajustes!$C$11)</f>
        <v/>
      </c>
      <c r="J43" s="12"/>
      <c r="K43" s="16" t="str">
        <f aca="false">IF($C43="","",IF(N(J43)&gt;=6,"",INDEX($D43:$I43,N(J43)+1)))</f>
        <v/>
      </c>
      <c r="L43" s="17" t="str">
        <f aca="true">IF(K43="","",K43-TODAY())</f>
        <v/>
      </c>
      <c r="M43" s="18" t="str">
        <f aca="false">IF($C43="","",IF(N(J43)&gt;=6,"Completado",IF(L43&lt;0,"Atrasado",IF(L43=0,"Toca hoy","Al día"))))</f>
        <v/>
      </c>
    </row>
    <row r="44" customFormat="false" ht="15" hidden="false" customHeight="false" outlineLevel="0" collapsed="false">
      <c r="B44" s="14"/>
      <c r="C44" s="15"/>
      <c r="D44" s="16" t="str">
        <f aca="false">IF($C44="","",$C44+Ajustes!$C$6)</f>
        <v/>
      </c>
      <c r="E44" s="16" t="str">
        <f aca="false">IF($C44="","",$C44+Ajustes!$C$7)</f>
        <v/>
      </c>
      <c r="F44" s="16" t="str">
        <f aca="false">IF($C44="","",$C44+Ajustes!$C$8)</f>
        <v/>
      </c>
      <c r="G44" s="16" t="str">
        <f aca="false">IF($C44="","",$C44+Ajustes!$C$9)</f>
        <v/>
      </c>
      <c r="H44" s="16" t="str">
        <f aca="false">IF($C44="","",$C44+Ajustes!$C$10)</f>
        <v/>
      </c>
      <c r="I44" s="16" t="str">
        <f aca="false">IF($C44="","",$C44+Ajustes!$C$11)</f>
        <v/>
      </c>
      <c r="J44" s="12"/>
      <c r="K44" s="16" t="str">
        <f aca="false">IF($C44="","",IF(N(J44)&gt;=6,"",INDEX($D44:$I44,N(J44)+1)))</f>
        <v/>
      </c>
      <c r="L44" s="17" t="str">
        <f aca="true">IF(K44="","",K44-TODAY())</f>
        <v/>
      </c>
      <c r="M44" s="18" t="str">
        <f aca="false">IF($C44="","",IF(N(J44)&gt;=6,"Completado",IF(L44&lt;0,"Atrasado",IF(L44=0,"Toca hoy","Al día"))))</f>
        <v/>
      </c>
    </row>
    <row r="45" customFormat="false" ht="15" hidden="false" customHeight="false" outlineLevel="0" collapsed="false">
      <c r="B45" s="14"/>
      <c r="C45" s="15"/>
      <c r="D45" s="16" t="str">
        <f aca="false">IF($C45="","",$C45+Ajustes!$C$6)</f>
        <v/>
      </c>
      <c r="E45" s="16" t="str">
        <f aca="false">IF($C45="","",$C45+Ajustes!$C$7)</f>
        <v/>
      </c>
      <c r="F45" s="16" t="str">
        <f aca="false">IF($C45="","",$C45+Ajustes!$C$8)</f>
        <v/>
      </c>
      <c r="G45" s="16" t="str">
        <f aca="false">IF($C45="","",$C45+Ajustes!$C$9)</f>
        <v/>
      </c>
      <c r="H45" s="16" t="str">
        <f aca="false">IF($C45="","",$C45+Ajustes!$C$10)</f>
        <v/>
      </c>
      <c r="I45" s="16" t="str">
        <f aca="false">IF($C45="","",$C45+Ajustes!$C$11)</f>
        <v/>
      </c>
      <c r="J45" s="12"/>
      <c r="K45" s="16" t="str">
        <f aca="false">IF($C45="","",IF(N(J45)&gt;=6,"",INDEX($D45:$I45,N(J45)+1)))</f>
        <v/>
      </c>
      <c r="L45" s="17" t="str">
        <f aca="true">IF(K45="","",K45-TODAY())</f>
        <v/>
      </c>
      <c r="M45" s="18" t="str">
        <f aca="false">IF($C45="","",IF(N(J45)&gt;=6,"Completado",IF(L45&lt;0,"Atrasado",IF(L45=0,"Toca hoy","Al día"))))</f>
        <v/>
      </c>
    </row>
    <row r="46" customFormat="false" ht="15" hidden="false" customHeight="false" outlineLevel="0" collapsed="false">
      <c r="B46" s="14"/>
      <c r="C46" s="15"/>
      <c r="D46" s="16" t="str">
        <f aca="false">IF($C46="","",$C46+Ajustes!$C$6)</f>
        <v/>
      </c>
      <c r="E46" s="16" t="str">
        <f aca="false">IF($C46="","",$C46+Ajustes!$C$7)</f>
        <v/>
      </c>
      <c r="F46" s="16" t="str">
        <f aca="false">IF($C46="","",$C46+Ajustes!$C$8)</f>
        <v/>
      </c>
      <c r="G46" s="16" t="str">
        <f aca="false">IF($C46="","",$C46+Ajustes!$C$9)</f>
        <v/>
      </c>
      <c r="H46" s="16" t="str">
        <f aca="false">IF($C46="","",$C46+Ajustes!$C$10)</f>
        <v/>
      </c>
      <c r="I46" s="16" t="str">
        <f aca="false">IF($C46="","",$C46+Ajustes!$C$11)</f>
        <v/>
      </c>
      <c r="J46" s="12"/>
      <c r="K46" s="16" t="str">
        <f aca="false">IF($C46="","",IF(N(J46)&gt;=6,"",INDEX($D46:$I46,N(J46)+1)))</f>
        <v/>
      </c>
      <c r="L46" s="17" t="str">
        <f aca="true">IF(K46="","",K46-TODAY())</f>
        <v/>
      </c>
      <c r="M46" s="18" t="str">
        <f aca="false">IF($C46="","",IF(N(J46)&gt;=6,"Completado",IF(L46&lt;0,"Atrasado",IF(L46=0,"Toca hoy","Al día"))))</f>
        <v/>
      </c>
    </row>
    <row r="47" customFormat="false" ht="15" hidden="false" customHeight="false" outlineLevel="0" collapsed="false">
      <c r="B47" s="14"/>
      <c r="C47" s="15"/>
      <c r="D47" s="16" t="str">
        <f aca="false">IF($C47="","",$C47+Ajustes!$C$6)</f>
        <v/>
      </c>
      <c r="E47" s="16" t="str">
        <f aca="false">IF($C47="","",$C47+Ajustes!$C$7)</f>
        <v/>
      </c>
      <c r="F47" s="16" t="str">
        <f aca="false">IF($C47="","",$C47+Ajustes!$C$8)</f>
        <v/>
      </c>
      <c r="G47" s="16" t="str">
        <f aca="false">IF($C47="","",$C47+Ajustes!$C$9)</f>
        <v/>
      </c>
      <c r="H47" s="16" t="str">
        <f aca="false">IF($C47="","",$C47+Ajustes!$C$10)</f>
        <v/>
      </c>
      <c r="I47" s="16" t="str">
        <f aca="false">IF($C47="","",$C47+Ajustes!$C$11)</f>
        <v/>
      </c>
      <c r="J47" s="12"/>
      <c r="K47" s="16" t="str">
        <f aca="false">IF($C47="","",IF(N(J47)&gt;=6,"",INDEX($D47:$I47,N(J47)+1)))</f>
        <v/>
      </c>
      <c r="L47" s="17" t="str">
        <f aca="true">IF(K47="","",K47-TODAY())</f>
        <v/>
      </c>
      <c r="M47" s="18" t="str">
        <f aca="false">IF($C47="","",IF(N(J47)&gt;=6,"Completado",IF(L47&lt;0,"Atrasado",IF(L47=0,"Toca hoy","Al día"))))</f>
        <v/>
      </c>
    </row>
    <row r="48" customFormat="false" ht="15" hidden="false" customHeight="false" outlineLevel="0" collapsed="false">
      <c r="B48" s="14"/>
      <c r="C48" s="15"/>
      <c r="D48" s="16" t="str">
        <f aca="false">IF($C48="","",$C48+Ajustes!$C$6)</f>
        <v/>
      </c>
      <c r="E48" s="16" t="str">
        <f aca="false">IF($C48="","",$C48+Ajustes!$C$7)</f>
        <v/>
      </c>
      <c r="F48" s="16" t="str">
        <f aca="false">IF($C48="","",$C48+Ajustes!$C$8)</f>
        <v/>
      </c>
      <c r="G48" s="16" t="str">
        <f aca="false">IF($C48="","",$C48+Ajustes!$C$9)</f>
        <v/>
      </c>
      <c r="H48" s="16" t="str">
        <f aca="false">IF($C48="","",$C48+Ajustes!$C$10)</f>
        <v/>
      </c>
      <c r="I48" s="16" t="str">
        <f aca="false">IF($C48="","",$C48+Ajustes!$C$11)</f>
        <v/>
      </c>
      <c r="J48" s="12"/>
      <c r="K48" s="16" t="str">
        <f aca="false">IF($C48="","",IF(N(J48)&gt;=6,"",INDEX($D48:$I48,N(J48)+1)))</f>
        <v/>
      </c>
      <c r="L48" s="17" t="str">
        <f aca="true">IF(K48="","",K48-TODAY())</f>
        <v/>
      </c>
      <c r="M48" s="18" t="str">
        <f aca="false">IF($C48="","",IF(N(J48)&gt;=6,"Completado",IF(L48&lt;0,"Atrasado",IF(L48=0,"Toca hoy","Al día"))))</f>
        <v/>
      </c>
    </row>
    <row r="49" customFormat="false" ht="15" hidden="false" customHeight="false" outlineLevel="0" collapsed="false">
      <c r="B49" s="14"/>
      <c r="C49" s="15"/>
      <c r="D49" s="16" t="str">
        <f aca="false">IF($C49="","",$C49+Ajustes!$C$6)</f>
        <v/>
      </c>
      <c r="E49" s="16" t="str">
        <f aca="false">IF($C49="","",$C49+Ajustes!$C$7)</f>
        <v/>
      </c>
      <c r="F49" s="16" t="str">
        <f aca="false">IF($C49="","",$C49+Ajustes!$C$8)</f>
        <v/>
      </c>
      <c r="G49" s="16" t="str">
        <f aca="false">IF($C49="","",$C49+Ajustes!$C$9)</f>
        <v/>
      </c>
      <c r="H49" s="16" t="str">
        <f aca="false">IF($C49="","",$C49+Ajustes!$C$10)</f>
        <v/>
      </c>
      <c r="I49" s="16" t="str">
        <f aca="false">IF($C49="","",$C49+Ajustes!$C$11)</f>
        <v/>
      </c>
      <c r="J49" s="12"/>
      <c r="K49" s="16" t="str">
        <f aca="false">IF($C49="","",IF(N(J49)&gt;=6,"",INDEX($D49:$I49,N(J49)+1)))</f>
        <v/>
      </c>
      <c r="L49" s="17" t="str">
        <f aca="true">IF(K49="","",K49-TODAY())</f>
        <v/>
      </c>
      <c r="M49" s="18" t="str">
        <f aca="false">IF($C49="","",IF(N(J49)&gt;=6,"Completado",IF(L49&lt;0,"Atrasado",IF(L49=0,"Toca hoy","Al día"))))</f>
        <v/>
      </c>
    </row>
    <row r="50" customFormat="false" ht="15" hidden="false" customHeight="false" outlineLevel="0" collapsed="false">
      <c r="B50" s="14"/>
      <c r="C50" s="15"/>
      <c r="D50" s="16" t="str">
        <f aca="false">IF($C50="","",$C50+Ajustes!$C$6)</f>
        <v/>
      </c>
      <c r="E50" s="16" t="str">
        <f aca="false">IF($C50="","",$C50+Ajustes!$C$7)</f>
        <v/>
      </c>
      <c r="F50" s="16" t="str">
        <f aca="false">IF($C50="","",$C50+Ajustes!$C$8)</f>
        <v/>
      </c>
      <c r="G50" s="16" t="str">
        <f aca="false">IF($C50="","",$C50+Ajustes!$C$9)</f>
        <v/>
      </c>
      <c r="H50" s="16" t="str">
        <f aca="false">IF($C50="","",$C50+Ajustes!$C$10)</f>
        <v/>
      </c>
      <c r="I50" s="16" t="str">
        <f aca="false">IF($C50="","",$C50+Ajustes!$C$11)</f>
        <v/>
      </c>
      <c r="J50" s="12"/>
      <c r="K50" s="16" t="str">
        <f aca="false">IF($C50="","",IF(N(J50)&gt;=6,"",INDEX($D50:$I50,N(J50)+1)))</f>
        <v/>
      </c>
      <c r="L50" s="17" t="str">
        <f aca="true">IF(K50="","",K50-TODAY())</f>
        <v/>
      </c>
      <c r="M50" s="18" t="str">
        <f aca="false">IF($C50="","",IF(N(J50)&gt;=6,"Completado",IF(L50&lt;0,"Atrasado",IF(L50=0,"Toca hoy","Al día"))))</f>
        <v/>
      </c>
    </row>
    <row r="51" customFormat="false" ht="15" hidden="false" customHeight="false" outlineLevel="0" collapsed="false">
      <c r="B51" s="14"/>
      <c r="C51" s="15"/>
      <c r="D51" s="16" t="str">
        <f aca="false">IF($C51="","",$C51+Ajustes!$C$6)</f>
        <v/>
      </c>
      <c r="E51" s="16" t="str">
        <f aca="false">IF($C51="","",$C51+Ajustes!$C$7)</f>
        <v/>
      </c>
      <c r="F51" s="16" t="str">
        <f aca="false">IF($C51="","",$C51+Ajustes!$C$8)</f>
        <v/>
      </c>
      <c r="G51" s="16" t="str">
        <f aca="false">IF($C51="","",$C51+Ajustes!$C$9)</f>
        <v/>
      </c>
      <c r="H51" s="16" t="str">
        <f aca="false">IF($C51="","",$C51+Ajustes!$C$10)</f>
        <v/>
      </c>
      <c r="I51" s="16" t="str">
        <f aca="false">IF($C51="","",$C51+Ajustes!$C$11)</f>
        <v/>
      </c>
      <c r="J51" s="12"/>
      <c r="K51" s="16" t="str">
        <f aca="false">IF($C51="","",IF(N(J51)&gt;=6,"",INDEX($D51:$I51,N(J51)+1)))</f>
        <v/>
      </c>
      <c r="L51" s="17" t="str">
        <f aca="true">IF(K51="","",K51-TODAY())</f>
        <v/>
      </c>
      <c r="M51" s="18" t="str">
        <f aca="false">IF($C51="","",IF(N(J51)&gt;=6,"Completado",IF(L51&lt;0,"Atrasado",IF(L51=0,"Toca hoy","Al día"))))</f>
        <v/>
      </c>
    </row>
    <row r="52" customFormat="false" ht="15" hidden="false" customHeight="false" outlineLevel="0" collapsed="false">
      <c r="B52" s="14"/>
      <c r="C52" s="15"/>
      <c r="D52" s="16" t="str">
        <f aca="false">IF($C52="","",$C52+Ajustes!$C$6)</f>
        <v/>
      </c>
      <c r="E52" s="16" t="str">
        <f aca="false">IF($C52="","",$C52+Ajustes!$C$7)</f>
        <v/>
      </c>
      <c r="F52" s="16" t="str">
        <f aca="false">IF($C52="","",$C52+Ajustes!$C$8)</f>
        <v/>
      </c>
      <c r="G52" s="16" t="str">
        <f aca="false">IF($C52="","",$C52+Ajustes!$C$9)</f>
        <v/>
      </c>
      <c r="H52" s="16" t="str">
        <f aca="false">IF($C52="","",$C52+Ajustes!$C$10)</f>
        <v/>
      </c>
      <c r="I52" s="16" t="str">
        <f aca="false">IF($C52="","",$C52+Ajustes!$C$11)</f>
        <v/>
      </c>
      <c r="J52" s="12"/>
      <c r="K52" s="16" t="str">
        <f aca="false">IF($C52="","",IF(N(J52)&gt;=6,"",INDEX($D52:$I52,N(J52)+1)))</f>
        <v/>
      </c>
      <c r="L52" s="17" t="str">
        <f aca="true">IF(K52="","",K52-TODAY())</f>
        <v/>
      </c>
      <c r="M52" s="18" t="str">
        <f aca="false">IF($C52="","",IF(N(J52)&gt;=6,"Completado",IF(L52&lt;0,"Atrasado",IF(L52=0,"Toca hoy","Al día"))))</f>
        <v/>
      </c>
    </row>
    <row r="53" customFormat="false" ht="15" hidden="false" customHeight="false" outlineLevel="0" collapsed="false">
      <c r="B53" s="14"/>
      <c r="C53" s="15"/>
      <c r="D53" s="16" t="str">
        <f aca="false">IF($C53="","",$C53+Ajustes!$C$6)</f>
        <v/>
      </c>
      <c r="E53" s="16" t="str">
        <f aca="false">IF($C53="","",$C53+Ajustes!$C$7)</f>
        <v/>
      </c>
      <c r="F53" s="16" t="str">
        <f aca="false">IF($C53="","",$C53+Ajustes!$C$8)</f>
        <v/>
      </c>
      <c r="G53" s="16" t="str">
        <f aca="false">IF($C53="","",$C53+Ajustes!$C$9)</f>
        <v/>
      </c>
      <c r="H53" s="16" t="str">
        <f aca="false">IF($C53="","",$C53+Ajustes!$C$10)</f>
        <v/>
      </c>
      <c r="I53" s="16" t="str">
        <f aca="false">IF($C53="","",$C53+Ajustes!$C$11)</f>
        <v/>
      </c>
      <c r="J53" s="12"/>
      <c r="K53" s="16" t="str">
        <f aca="false">IF($C53="","",IF(N(J53)&gt;=6,"",INDEX($D53:$I53,N(J53)+1)))</f>
        <v/>
      </c>
      <c r="L53" s="17" t="str">
        <f aca="true">IF(K53="","",K53-TODAY())</f>
        <v/>
      </c>
      <c r="M53" s="18" t="str">
        <f aca="false">IF($C53="","",IF(N(J53)&gt;=6,"Completado",IF(L53&lt;0,"Atrasado",IF(L53=0,"Toca hoy","Al día"))))</f>
        <v/>
      </c>
    </row>
    <row r="54" customFormat="false" ht="15" hidden="false" customHeight="false" outlineLevel="0" collapsed="false">
      <c r="B54" s="14"/>
      <c r="C54" s="15"/>
      <c r="D54" s="16" t="str">
        <f aca="false">IF($C54="","",$C54+Ajustes!$C$6)</f>
        <v/>
      </c>
      <c r="E54" s="16" t="str">
        <f aca="false">IF($C54="","",$C54+Ajustes!$C$7)</f>
        <v/>
      </c>
      <c r="F54" s="16" t="str">
        <f aca="false">IF($C54="","",$C54+Ajustes!$C$8)</f>
        <v/>
      </c>
      <c r="G54" s="16" t="str">
        <f aca="false">IF($C54="","",$C54+Ajustes!$C$9)</f>
        <v/>
      </c>
      <c r="H54" s="16" t="str">
        <f aca="false">IF($C54="","",$C54+Ajustes!$C$10)</f>
        <v/>
      </c>
      <c r="I54" s="16" t="str">
        <f aca="false">IF($C54="","",$C54+Ajustes!$C$11)</f>
        <v/>
      </c>
      <c r="J54" s="12"/>
      <c r="K54" s="16" t="str">
        <f aca="false">IF($C54="","",IF(N(J54)&gt;=6,"",INDEX($D54:$I54,N(J54)+1)))</f>
        <v/>
      </c>
      <c r="L54" s="17" t="str">
        <f aca="true">IF(K54="","",K54-TODAY())</f>
        <v/>
      </c>
      <c r="M54" s="18" t="str">
        <f aca="false">IF($C54="","",IF(N(J54)&gt;=6,"Completado",IF(L54&lt;0,"Atrasado",IF(L54=0,"Toca hoy","Al día"))))</f>
        <v/>
      </c>
    </row>
    <row r="55" customFormat="false" ht="15" hidden="false" customHeight="false" outlineLevel="0" collapsed="false">
      <c r="B55" s="14"/>
      <c r="C55" s="15"/>
      <c r="D55" s="16" t="str">
        <f aca="false">IF($C55="","",$C55+Ajustes!$C$6)</f>
        <v/>
      </c>
      <c r="E55" s="16" t="str">
        <f aca="false">IF($C55="","",$C55+Ajustes!$C$7)</f>
        <v/>
      </c>
      <c r="F55" s="16" t="str">
        <f aca="false">IF($C55="","",$C55+Ajustes!$C$8)</f>
        <v/>
      </c>
      <c r="G55" s="16" t="str">
        <f aca="false">IF($C55="","",$C55+Ajustes!$C$9)</f>
        <v/>
      </c>
      <c r="H55" s="16" t="str">
        <f aca="false">IF($C55="","",$C55+Ajustes!$C$10)</f>
        <v/>
      </c>
      <c r="I55" s="16" t="str">
        <f aca="false">IF($C55="","",$C55+Ajustes!$C$11)</f>
        <v/>
      </c>
      <c r="J55" s="12"/>
      <c r="K55" s="16" t="str">
        <f aca="false">IF($C55="","",IF(N(J55)&gt;=6,"",INDEX($D55:$I55,N(J55)+1)))</f>
        <v/>
      </c>
      <c r="L55" s="17" t="str">
        <f aca="true">IF(K55="","",K55-TODAY())</f>
        <v/>
      </c>
      <c r="M55" s="18" t="str">
        <f aca="false">IF($C55="","",IF(N(J55)&gt;=6,"Completado",IF(L55&lt;0,"Atrasado",IF(L55=0,"Toca hoy","Al día"))))</f>
        <v/>
      </c>
    </row>
    <row r="56" customFormat="false" ht="15" hidden="false" customHeight="false" outlineLevel="0" collapsed="false">
      <c r="B56" s="14"/>
      <c r="C56" s="15"/>
      <c r="D56" s="16" t="str">
        <f aca="false">IF($C56="","",$C56+Ajustes!$C$6)</f>
        <v/>
      </c>
      <c r="E56" s="16" t="str">
        <f aca="false">IF($C56="","",$C56+Ajustes!$C$7)</f>
        <v/>
      </c>
      <c r="F56" s="16" t="str">
        <f aca="false">IF($C56="","",$C56+Ajustes!$C$8)</f>
        <v/>
      </c>
      <c r="G56" s="16" t="str">
        <f aca="false">IF($C56="","",$C56+Ajustes!$C$9)</f>
        <v/>
      </c>
      <c r="H56" s="16" t="str">
        <f aca="false">IF($C56="","",$C56+Ajustes!$C$10)</f>
        <v/>
      </c>
      <c r="I56" s="16" t="str">
        <f aca="false">IF($C56="","",$C56+Ajustes!$C$11)</f>
        <v/>
      </c>
      <c r="J56" s="12"/>
      <c r="K56" s="16" t="str">
        <f aca="false">IF($C56="","",IF(N(J56)&gt;=6,"",INDEX($D56:$I56,N(J56)+1)))</f>
        <v/>
      </c>
      <c r="L56" s="17" t="str">
        <f aca="true">IF(K56="","",K56-TODAY())</f>
        <v/>
      </c>
      <c r="M56" s="18" t="str">
        <f aca="false">IF($C56="","",IF(N(J56)&gt;=6,"Completado",IF(L56&lt;0,"Atrasado",IF(L56=0,"Toca hoy","Al día"))))</f>
        <v/>
      </c>
    </row>
    <row r="57" customFormat="false" ht="15" hidden="false" customHeight="false" outlineLevel="0" collapsed="false">
      <c r="B57" s="14"/>
      <c r="C57" s="15"/>
      <c r="D57" s="16" t="str">
        <f aca="false">IF($C57="","",$C57+Ajustes!$C$6)</f>
        <v/>
      </c>
      <c r="E57" s="16" t="str">
        <f aca="false">IF($C57="","",$C57+Ajustes!$C$7)</f>
        <v/>
      </c>
      <c r="F57" s="16" t="str">
        <f aca="false">IF($C57="","",$C57+Ajustes!$C$8)</f>
        <v/>
      </c>
      <c r="G57" s="16" t="str">
        <f aca="false">IF($C57="","",$C57+Ajustes!$C$9)</f>
        <v/>
      </c>
      <c r="H57" s="16" t="str">
        <f aca="false">IF($C57="","",$C57+Ajustes!$C$10)</f>
        <v/>
      </c>
      <c r="I57" s="16" t="str">
        <f aca="false">IF($C57="","",$C57+Ajustes!$C$11)</f>
        <v/>
      </c>
      <c r="J57" s="12"/>
      <c r="K57" s="16" t="str">
        <f aca="false">IF($C57="","",IF(N(J57)&gt;=6,"",INDEX($D57:$I57,N(J57)+1)))</f>
        <v/>
      </c>
      <c r="L57" s="17" t="str">
        <f aca="true">IF(K57="","",K57-TODAY())</f>
        <v/>
      </c>
      <c r="M57" s="18" t="str">
        <f aca="false">IF($C57="","",IF(N(J57)&gt;=6,"Completado",IF(L57&lt;0,"Atrasado",IF(L57=0,"Toca hoy","Al día"))))</f>
        <v/>
      </c>
    </row>
    <row r="58" customFormat="false" ht="15" hidden="false" customHeight="false" outlineLevel="0" collapsed="false">
      <c r="B58" s="14"/>
      <c r="C58" s="15"/>
      <c r="D58" s="16" t="str">
        <f aca="false">IF($C58="","",$C58+Ajustes!$C$6)</f>
        <v/>
      </c>
      <c r="E58" s="16" t="str">
        <f aca="false">IF($C58="","",$C58+Ajustes!$C$7)</f>
        <v/>
      </c>
      <c r="F58" s="16" t="str">
        <f aca="false">IF($C58="","",$C58+Ajustes!$C$8)</f>
        <v/>
      </c>
      <c r="G58" s="16" t="str">
        <f aca="false">IF($C58="","",$C58+Ajustes!$C$9)</f>
        <v/>
      </c>
      <c r="H58" s="16" t="str">
        <f aca="false">IF($C58="","",$C58+Ajustes!$C$10)</f>
        <v/>
      </c>
      <c r="I58" s="16" t="str">
        <f aca="false">IF($C58="","",$C58+Ajustes!$C$11)</f>
        <v/>
      </c>
      <c r="J58" s="12"/>
      <c r="K58" s="16" t="str">
        <f aca="false">IF($C58="","",IF(N(J58)&gt;=6,"",INDEX($D58:$I58,N(J58)+1)))</f>
        <v/>
      </c>
      <c r="L58" s="17" t="str">
        <f aca="true">IF(K58="","",K58-TODAY())</f>
        <v/>
      </c>
      <c r="M58" s="18" t="str">
        <f aca="false">IF($C58="","",IF(N(J58)&gt;=6,"Completado",IF(L58&lt;0,"Atrasado",IF(L58=0,"Toca hoy","Al día"))))</f>
        <v/>
      </c>
    </row>
    <row r="59" customFormat="false" ht="15" hidden="false" customHeight="false" outlineLevel="0" collapsed="false">
      <c r="B59" s="14"/>
      <c r="C59" s="15"/>
      <c r="D59" s="16" t="str">
        <f aca="false">IF($C59="","",$C59+Ajustes!$C$6)</f>
        <v/>
      </c>
      <c r="E59" s="16" t="str">
        <f aca="false">IF($C59="","",$C59+Ajustes!$C$7)</f>
        <v/>
      </c>
      <c r="F59" s="16" t="str">
        <f aca="false">IF($C59="","",$C59+Ajustes!$C$8)</f>
        <v/>
      </c>
      <c r="G59" s="16" t="str">
        <f aca="false">IF($C59="","",$C59+Ajustes!$C$9)</f>
        <v/>
      </c>
      <c r="H59" s="16" t="str">
        <f aca="false">IF($C59="","",$C59+Ajustes!$C$10)</f>
        <v/>
      </c>
      <c r="I59" s="16" t="str">
        <f aca="false">IF($C59="","",$C59+Ajustes!$C$11)</f>
        <v/>
      </c>
      <c r="J59" s="12"/>
      <c r="K59" s="16" t="str">
        <f aca="false">IF($C59="","",IF(N(J59)&gt;=6,"",INDEX($D59:$I59,N(J59)+1)))</f>
        <v/>
      </c>
      <c r="L59" s="17" t="str">
        <f aca="true">IF(K59="","",K59-TODAY())</f>
        <v/>
      </c>
      <c r="M59" s="18" t="str">
        <f aca="false">IF($C59="","",IF(N(J59)&gt;=6,"Completado",IF(L59&lt;0,"Atrasado",IF(L59=0,"Toca hoy","Al día"))))</f>
        <v/>
      </c>
    </row>
    <row r="60" customFormat="false" ht="15" hidden="false" customHeight="false" outlineLevel="0" collapsed="false">
      <c r="B60" s="14"/>
      <c r="C60" s="15"/>
      <c r="D60" s="16" t="str">
        <f aca="false">IF($C60="","",$C60+Ajustes!$C$6)</f>
        <v/>
      </c>
      <c r="E60" s="16" t="str">
        <f aca="false">IF($C60="","",$C60+Ajustes!$C$7)</f>
        <v/>
      </c>
      <c r="F60" s="16" t="str">
        <f aca="false">IF($C60="","",$C60+Ajustes!$C$8)</f>
        <v/>
      </c>
      <c r="G60" s="16" t="str">
        <f aca="false">IF($C60="","",$C60+Ajustes!$C$9)</f>
        <v/>
      </c>
      <c r="H60" s="16" t="str">
        <f aca="false">IF($C60="","",$C60+Ajustes!$C$10)</f>
        <v/>
      </c>
      <c r="I60" s="16" t="str">
        <f aca="false">IF($C60="","",$C60+Ajustes!$C$11)</f>
        <v/>
      </c>
      <c r="J60" s="12"/>
      <c r="K60" s="16" t="str">
        <f aca="false">IF($C60="","",IF(N(J60)&gt;=6,"",INDEX($D60:$I60,N(J60)+1)))</f>
        <v/>
      </c>
      <c r="L60" s="17" t="str">
        <f aca="true">IF(K60="","",K60-TODAY())</f>
        <v/>
      </c>
      <c r="M60" s="18" t="str">
        <f aca="false">IF($C60="","",IF(N(J60)&gt;=6,"Completado",IF(L60&lt;0,"Atrasado",IF(L60=0,"Toca hoy","Al día"))))</f>
        <v/>
      </c>
    </row>
    <row r="61" customFormat="false" ht="15" hidden="false" customHeight="false" outlineLevel="0" collapsed="false">
      <c r="B61" s="14"/>
      <c r="C61" s="15"/>
      <c r="D61" s="16" t="str">
        <f aca="false">IF($C61="","",$C61+Ajustes!$C$6)</f>
        <v/>
      </c>
      <c r="E61" s="16" t="str">
        <f aca="false">IF($C61="","",$C61+Ajustes!$C$7)</f>
        <v/>
      </c>
      <c r="F61" s="16" t="str">
        <f aca="false">IF($C61="","",$C61+Ajustes!$C$8)</f>
        <v/>
      </c>
      <c r="G61" s="16" t="str">
        <f aca="false">IF($C61="","",$C61+Ajustes!$C$9)</f>
        <v/>
      </c>
      <c r="H61" s="16" t="str">
        <f aca="false">IF($C61="","",$C61+Ajustes!$C$10)</f>
        <v/>
      </c>
      <c r="I61" s="16" t="str">
        <f aca="false">IF($C61="","",$C61+Ajustes!$C$11)</f>
        <v/>
      </c>
      <c r="J61" s="12"/>
      <c r="K61" s="16" t="str">
        <f aca="false">IF($C61="","",IF(N(J61)&gt;=6,"",INDEX($D61:$I61,N(J61)+1)))</f>
        <v/>
      </c>
      <c r="L61" s="17" t="str">
        <f aca="true">IF(K61="","",K61-TODAY())</f>
        <v/>
      </c>
      <c r="M61" s="18" t="str">
        <f aca="false">IF($C61="","",IF(N(J61)&gt;=6,"Completado",IF(L61&lt;0,"Atrasado",IF(L61=0,"Toca hoy","Al día"))))</f>
        <v/>
      </c>
    </row>
    <row r="62" customFormat="false" ht="15" hidden="false" customHeight="false" outlineLevel="0" collapsed="false">
      <c r="B62" s="14"/>
      <c r="C62" s="15"/>
      <c r="D62" s="16" t="str">
        <f aca="false">IF($C62="","",$C62+Ajustes!$C$6)</f>
        <v/>
      </c>
      <c r="E62" s="16" t="str">
        <f aca="false">IF($C62="","",$C62+Ajustes!$C$7)</f>
        <v/>
      </c>
      <c r="F62" s="16" t="str">
        <f aca="false">IF($C62="","",$C62+Ajustes!$C$8)</f>
        <v/>
      </c>
      <c r="G62" s="16" t="str">
        <f aca="false">IF($C62="","",$C62+Ajustes!$C$9)</f>
        <v/>
      </c>
      <c r="H62" s="16" t="str">
        <f aca="false">IF($C62="","",$C62+Ajustes!$C$10)</f>
        <v/>
      </c>
      <c r="I62" s="16" t="str">
        <f aca="false">IF($C62="","",$C62+Ajustes!$C$11)</f>
        <v/>
      </c>
      <c r="J62" s="12"/>
      <c r="K62" s="16" t="str">
        <f aca="false">IF($C62="","",IF(N(J62)&gt;=6,"",INDEX($D62:$I62,N(J62)+1)))</f>
        <v/>
      </c>
      <c r="L62" s="17" t="str">
        <f aca="true">IF(K62="","",K62-TODAY())</f>
        <v/>
      </c>
      <c r="M62" s="18" t="str">
        <f aca="false">IF($C62="","",IF(N(J62)&gt;=6,"Completado",IF(L62&lt;0,"Atrasado",IF(L62=0,"Toca hoy","Al día"))))</f>
        <v/>
      </c>
    </row>
    <row r="63" customFormat="false" ht="15" hidden="false" customHeight="false" outlineLevel="0" collapsed="false">
      <c r="B63" s="14"/>
      <c r="C63" s="15"/>
      <c r="D63" s="16" t="str">
        <f aca="false">IF($C63="","",$C63+Ajustes!$C$6)</f>
        <v/>
      </c>
      <c r="E63" s="16" t="str">
        <f aca="false">IF($C63="","",$C63+Ajustes!$C$7)</f>
        <v/>
      </c>
      <c r="F63" s="16" t="str">
        <f aca="false">IF($C63="","",$C63+Ajustes!$C$8)</f>
        <v/>
      </c>
      <c r="G63" s="16" t="str">
        <f aca="false">IF($C63="","",$C63+Ajustes!$C$9)</f>
        <v/>
      </c>
      <c r="H63" s="16" t="str">
        <f aca="false">IF($C63="","",$C63+Ajustes!$C$10)</f>
        <v/>
      </c>
      <c r="I63" s="16" t="str">
        <f aca="false">IF($C63="","",$C63+Ajustes!$C$11)</f>
        <v/>
      </c>
      <c r="J63" s="12"/>
      <c r="K63" s="16" t="str">
        <f aca="false">IF($C63="","",IF(N(J63)&gt;=6,"",INDEX($D63:$I63,N(J63)+1)))</f>
        <v/>
      </c>
      <c r="L63" s="17" t="str">
        <f aca="true">IF(K63="","",K63-TODAY())</f>
        <v/>
      </c>
      <c r="M63" s="18" t="str">
        <f aca="false">IF($C63="","",IF(N(J63)&gt;=6,"Completado",IF(L63&lt;0,"Atrasado",IF(L63=0,"Toca hoy","Al día"))))</f>
        <v/>
      </c>
    </row>
    <row r="64" customFormat="false" ht="15" hidden="false" customHeight="false" outlineLevel="0" collapsed="false">
      <c r="B64" s="14"/>
      <c r="C64" s="15"/>
      <c r="D64" s="16" t="str">
        <f aca="false">IF($C64="","",$C64+Ajustes!$C$6)</f>
        <v/>
      </c>
      <c r="E64" s="16" t="str">
        <f aca="false">IF($C64="","",$C64+Ajustes!$C$7)</f>
        <v/>
      </c>
      <c r="F64" s="16" t="str">
        <f aca="false">IF($C64="","",$C64+Ajustes!$C$8)</f>
        <v/>
      </c>
      <c r="G64" s="16" t="str">
        <f aca="false">IF($C64="","",$C64+Ajustes!$C$9)</f>
        <v/>
      </c>
      <c r="H64" s="16" t="str">
        <f aca="false">IF($C64="","",$C64+Ajustes!$C$10)</f>
        <v/>
      </c>
      <c r="I64" s="16" t="str">
        <f aca="false">IF($C64="","",$C64+Ajustes!$C$11)</f>
        <v/>
      </c>
      <c r="J64" s="12"/>
      <c r="K64" s="16" t="str">
        <f aca="false">IF($C64="","",IF(N(J64)&gt;=6,"",INDEX($D64:$I64,N(J64)+1)))</f>
        <v/>
      </c>
      <c r="L64" s="17" t="str">
        <f aca="true">IF(K64="","",K64-TODAY())</f>
        <v/>
      </c>
      <c r="M64" s="18" t="str">
        <f aca="false">IF($C64="","",IF(N(J64)&gt;=6,"Completado",IF(L64&lt;0,"Atrasado",IF(L64=0,"Toca hoy","Al día"))))</f>
        <v/>
      </c>
    </row>
    <row r="65" customFormat="false" ht="15" hidden="false" customHeight="false" outlineLevel="0" collapsed="false">
      <c r="B65" s="14"/>
      <c r="C65" s="15"/>
      <c r="D65" s="16" t="str">
        <f aca="false">IF($C65="","",$C65+Ajustes!$C$6)</f>
        <v/>
      </c>
      <c r="E65" s="16" t="str">
        <f aca="false">IF($C65="","",$C65+Ajustes!$C$7)</f>
        <v/>
      </c>
      <c r="F65" s="16" t="str">
        <f aca="false">IF($C65="","",$C65+Ajustes!$C$8)</f>
        <v/>
      </c>
      <c r="G65" s="16" t="str">
        <f aca="false">IF($C65="","",$C65+Ajustes!$C$9)</f>
        <v/>
      </c>
      <c r="H65" s="16" t="str">
        <f aca="false">IF($C65="","",$C65+Ajustes!$C$10)</f>
        <v/>
      </c>
      <c r="I65" s="16" t="str">
        <f aca="false">IF($C65="","",$C65+Ajustes!$C$11)</f>
        <v/>
      </c>
      <c r="J65" s="12"/>
      <c r="K65" s="16" t="str">
        <f aca="false">IF($C65="","",IF(N(J65)&gt;=6,"",INDEX($D65:$I65,N(J65)+1)))</f>
        <v/>
      </c>
      <c r="L65" s="17" t="str">
        <f aca="true">IF(K65="","",K65-TODAY())</f>
        <v/>
      </c>
      <c r="M65" s="18" t="str">
        <f aca="false">IF($C65="","",IF(N(J65)&gt;=6,"Completado",IF(L65&lt;0,"Atrasado",IF(L65=0,"Toca hoy","Al día"))))</f>
        <v/>
      </c>
    </row>
    <row r="66" customFormat="false" ht="15" hidden="false" customHeight="false" outlineLevel="0" collapsed="false">
      <c r="B66" s="14"/>
      <c r="C66" s="15"/>
      <c r="D66" s="16" t="str">
        <f aca="false">IF($C66="","",$C66+Ajustes!$C$6)</f>
        <v/>
      </c>
      <c r="E66" s="16" t="str">
        <f aca="false">IF($C66="","",$C66+Ajustes!$C$7)</f>
        <v/>
      </c>
      <c r="F66" s="16" t="str">
        <f aca="false">IF($C66="","",$C66+Ajustes!$C$8)</f>
        <v/>
      </c>
      <c r="G66" s="16" t="str">
        <f aca="false">IF($C66="","",$C66+Ajustes!$C$9)</f>
        <v/>
      </c>
      <c r="H66" s="16" t="str">
        <f aca="false">IF($C66="","",$C66+Ajustes!$C$10)</f>
        <v/>
      </c>
      <c r="I66" s="16" t="str">
        <f aca="false">IF($C66="","",$C66+Ajustes!$C$11)</f>
        <v/>
      </c>
      <c r="J66" s="12"/>
      <c r="K66" s="16" t="str">
        <f aca="false">IF($C66="","",IF(N(J66)&gt;=6,"",INDEX($D66:$I66,N(J66)+1)))</f>
        <v/>
      </c>
      <c r="L66" s="17" t="str">
        <f aca="true">IF(K66="","",K66-TODAY())</f>
        <v/>
      </c>
      <c r="M66" s="18" t="str">
        <f aca="false">IF($C66="","",IF(N(J66)&gt;=6,"Completado",IF(L66&lt;0,"Atrasado",IF(L66=0,"Toca hoy","Al día"))))</f>
        <v/>
      </c>
    </row>
    <row r="67" customFormat="false" ht="15" hidden="false" customHeight="false" outlineLevel="0" collapsed="false">
      <c r="B67" s="14"/>
      <c r="C67" s="15"/>
      <c r="D67" s="16" t="str">
        <f aca="false">IF($C67="","",$C67+Ajustes!$C$6)</f>
        <v/>
      </c>
      <c r="E67" s="16" t="str">
        <f aca="false">IF($C67="","",$C67+Ajustes!$C$7)</f>
        <v/>
      </c>
      <c r="F67" s="16" t="str">
        <f aca="false">IF($C67="","",$C67+Ajustes!$C$8)</f>
        <v/>
      </c>
      <c r="G67" s="16" t="str">
        <f aca="false">IF($C67="","",$C67+Ajustes!$C$9)</f>
        <v/>
      </c>
      <c r="H67" s="16" t="str">
        <f aca="false">IF($C67="","",$C67+Ajustes!$C$10)</f>
        <v/>
      </c>
      <c r="I67" s="16" t="str">
        <f aca="false">IF($C67="","",$C67+Ajustes!$C$11)</f>
        <v/>
      </c>
      <c r="J67" s="12"/>
      <c r="K67" s="16" t="str">
        <f aca="false">IF($C67="","",IF(N(J67)&gt;=6,"",INDEX($D67:$I67,N(J67)+1)))</f>
        <v/>
      </c>
      <c r="L67" s="17" t="str">
        <f aca="true">IF(K67="","",K67-TODAY())</f>
        <v/>
      </c>
      <c r="M67" s="18" t="str">
        <f aca="false">IF($C67="","",IF(N(J67)&gt;=6,"Completado",IF(L67&lt;0,"Atrasado",IF(L67=0,"Toca hoy","Al día"))))</f>
        <v/>
      </c>
    </row>
    <row r="68" customFormat="false" ht="15" hidden="false" customHeight="false" outlineLevel="0" collapsed="false">
      <c r="B68" s="14"/>
      <c r="C68" s="15"/>
      <c r="D68" s="16" t="str">
        <f aca="false">IF($C68="","",$C68+Ajustes!$C$6)</f>
        <v/>
      </c>
      <c r="E68" s="16" t="str">
        <f aca="false">IF($C68="","",$C68+Ajustes!$C$7)</f>
        <v/>
      </c>
      <c r="F68" s="16" t="str">
        <f aca="false">IF($C68="","",$C68+Ajustes!$C$8)</f>
        <v/>
      </c>
      <c r="G68" s="16" t="str">
        <f aca="false">IF($C68="","",$C68+Ajustes!$C$9)</f>
        <v/>
      </c>
      <c r="H68" s="16" t="str">
        <f aca="false">IF($C68="","",$C68+Ajustes!$C$10)</f>
        <v/>
      </c>
      <c r="I68" s="16" t="str">
        <f aca="false">IF($C68="","",$C68+Ajustes!$C$11)</f>
        <v/>
      </c>
      <c r="J68" s="12"/>
      <c r="K68" s="16" t="str">
        <f aca="false">IF($C68="","",IF(N(J68)&gt;=6,"",INDEX($D68:$I68,N(J68)+1)))</f>
        <v/>
      </c>
      <c r="L68" s="17" t="str">
        <f aca="true">IF(K68="","",K68-TODAY())</f>
        <v/>
      </c>
      <c r="M68" s="18" t="str">
        <f aca="false">IF($C68="","",IF(N(J68)&gt;=6,"Completado",IF(L68&lt;0,"Atrasado",IF(L68=0,"Toca hoy","Al día"))))</f>
        <v/>
      </c>
    </row>
    <row r="69" customFormat="false" ht="15" hidden="false" customHeight="false" outlineLevel="0" collapsed="false">
      <c r="B69" s="14"/>
      <c r="C69" s="15"/>
      <c r="D69" s="16" t="str">
        <f aca="false">IF($C69="","",$C69+Ajustes!$C$6)</f>
        <v/>
      </c>
      <c r="E69" s="16" t="str">
        <f aca="false">IF($C69="","",$C69+Ajustes!$C$7)</f>
        <v/>
      </c>
      <c r="F69" s="16" t="str">
        <f aca="false">IF($C69="","",$C69+Ajustes!$C$8)</f>
        <v/>
      </c>
      <c r="G69" s="16" t="str">
        <f aca="false">IF($C69="","",$C69+Ajustes!$C$9)</f>
        <v/>
      </c>
      <c r="H69" s="16" t="str">
        <f aca="false">IF($C69="","",$C69+Ajustes!$C$10)</f>
        <v/>
      </c>
      <c r="I69" s="16" t="str">
        <f aca="false">IF($C69="","",$C69+Ajustes!$C$11)</f>
        <v/>
      </c>
      <c r="J69" s="12"/>
      <c r="K69" s="16" t="str">
        <f aca="false">IF($C69="","",IF(N(J69)&gt;=6,"",INDEX($D69:$I69,N(J69)+1)))</f>
        <v/>
      </c>
      <c r="L69" s="17" t="str">
        <f aca="true">IF(K69="","",K69-TODAY())</f>
        <v/>
      </c>
      <c r="M69" s="18" t="str">
        <f aca="false">IF($C69="","",IF(N(J69)&gt;=6,"Completado",IF(L69&lt;0,"Atrasado",IF(L69=0,"Toca hoy","Al día"))))</f>
        <v/>
      </c>
    </row>
    <row r="70" customFormat="false" ht="15" hidden="false" customHeight="false" outlineLevel="0" collapsed="false">
      <c r="B70" s="14"/>
      <c r="C70" s="15"/>
      <c r="D70" s="16" t="str">
        <f aca="false">IF($C70="","",$C70+Ajustes!$C$6)</f>
        <v/>
      </c>
      <c r="E70" s="16" t="str">
        <f aca="false">IF($C70="","",$C70+Ajustes!$C$7)</f>
        <v/>
      </c>
      <c r="F70" s="16" t="str">
        <f aca="false">IF($C70="","",$C70+Ajustes!$C$8)</f>
        <v/>
      </c>
      <c r="G70" s="16" t="str">
        <f aca="false">IF($C70="","",$C70+Ajustes!$C$9)</f>
        <v/>
      </c>
      <c r="H70" s="16" t="str">
        <f aca="false">IF($C70="","",$C70+Ajustes!$C$10)</f>
        <v/>
      </c>
      <c r="I70" s="16" t="str">
        <f aca="false">IF($C70="","",$C70+Ajustes!$C$11)</f>
        <v/>
      </c>
      <c r="J70" s="12"/>
      <c r="K70" s="16" t="str">
        <f aca="false">IF($C70="","",IF(N(J70)&gt;=6,"",INDEX($D70:$I70,N(J70)+1)))</f>
        <v/>
      </c>
      <c r="L70" s="17" t="str">
        <f aca="true">IF(K70="","",K70-TODAY())</f>
        <v/>
      </c>
      <c r="M70" s="18" t="str">
        <f aca="false">IF($C70="","",IF(N(J70)&gt;=6,"Completado",IF(L70&lt;0,"Atrasado",IF(L70=0,"Toca hoy","Al día"))))</f>
        <v/>
      </c>
    </row>
    <row r="71" customFormat="false" ht="15" hidden="false" customHeight="false" outlineLevel="0" collapsed="false">
      <c r="B71" s="14"/>
      <c r="C71" s="15"/>
      <c r="D71" s="16" t="str">
        <f aca="false">IF($C71="","",$C71+Ajustes!$C$6)</f>
        <v/>
      </c>
      <c r="E71" s="16" t="str">
        <f aca="false">IF($C71="","",$C71+Ajustes!$C$7)</f>
        <v/>
      </c>
      <c r="F71" s="16" t="str">
        <f aca="false">IF($C71="","",$C71+Ajustes!$C$8)</f>
        <v/>
      </c>
      <c r="G71" s="16" t="str">
        <f aca="false">IF($C71="","",$C71+Ajustes!$C$9)</f>
        <v/>
      </c>
      <c r="H71" s="16" t="str">
        <f aca="false">IF($C71="","",$C71+Ajustes!$C$10)</f>
        <v/>
      </c>
      <c r="I71" s="16" t="str">
        <f aca="false">IF($C71="","",$C71+Ajustes!$C$11)</f>
        <v/>
      </c>
      <c r="J71" s="12"/>
      <c r="K71" s="16" t="str">
        <f aca="false">IF($C71="","",IF(N(J71)&gt;=6,"",INDEX($D71:$I71,N(J71)+1)))</f>
        <v/>
      </c>
      <c r="L71" s="17" t="str">
        <f aca="true">IF(K71="","",K71-TODAY())</f>
        <v/>
      </c>
      <c r="M71" s="18" t="str">
        <f aca="false">IF($C71="","",IF(N(J71)&gt;=6,"Completado",IF(L71&lt;0,"Atrasado",IF(L71=0,"Toca hoy","Al día"))))</f>
        <v/>
      </c>
    </row>
    <row r="72" customFormat="false" ht="15" hidden="false" customHeight="false" outlineLevel="0" collapsed="false">
      <c r="B72" s="14"/>
      <c r="C72" s="15"/>
      <c r="D72" s="16" t="str">
        <f aca="false">IF($C72="","",$C72+Ajustes!$C$6)</f>
        <v/>
      </c>
      <c r="E72" s="16" t="str">
        <f aca="false">IF($C72="","",$C72+Ajustes!$C$7)</f>
        <v/>
      </c>
      <c r="F72" s="16" t="str">
        <f aca="false">IF($C72="","",$C72+Ajustes!$C$8)</f>
        <v/>
      </c>
      <c r="G72" s="16" t="str">
        <f aca="false">IF($C72="","",$C72+Ajustes!$C$9)</f>
        <v/>
      </c>
      <c r="H72" s="16" t="str">
        <f aca="false">IF($C72="","",$C72+Ajustes!$C$10)</f>
        <v/>
      </c>
      <c r="I72" s="16" t="str">
        <f aca="false">IF($C72="","",$C72+Ajustes!$C$11)</f>
        <v/>
      </c>
      <c r="J72" s="12"/>
      <c r="K72" s="16" t="str">
        <f aca="false">IF($C72="","",IF(N(J72)&gt;=6,"",INDEX($D72:$I72,N(J72)+1)))</f>
        <v/>
      </c>
      <c r="L72" s="17" t="str">
        <f aca="true">IF(K72="","",K72-TODAY())</f>
        <v/>
      </c>
      <c r="M72" s="18" t="str">
        <f aca="false">IF($C72="","",IF(N(J72)&gt;=6,"Completado",IF(L72&lt;0,"Atrasado",IF(L72=0,"Toca hoy","Al día"))))</f>
        <v/>
      </c>
    </row>
    <row r="73" customFormat="false" ht="15" hidden="false" customHeight="false" outlineLevel="0" collapsed="false">
      <c r="B73" s="14"/>
      <c r="C73" s="15"/>
      <c r="D73" s="16" t="str">
        <f aca="false">IF($C73="","",$C73+Ajustes!$C$6)</f>
        <v/>
      </c>
      <c r="E73" s="16" t="str">
        <f aca="false">IF($C73="","",$C73+Ajustes!$C$7)</f>
        <v/>
      </c>
      <c r="F73" s="16" t="str">
        <f aca="false">IF($C73="","",$C73+Ajustes!$C$8)</f>
        <v/>
      </c>
      <c r="G73" s="16" t="str">
        <f aca="false">IF($C73="","",$C73+Ajustes!$C$9)</f>
        <v/>
      </c>
      <c r="H73" s="16" t="str">
        <f aca="false">IF($C73="","",$C73+Ajustes!$C$10)</f>
        <v/>
      </c>
      <c r="I73" s="16" t="str">
        <f aca="false">IF($C73="","",$C73+Ajustes!$C$11)</f>
        <v/>
      </c>
      <c r="J73" s="12"/>
      <c r="K73" s="16" t="str">
        <f aca="false">IF($C73="","",IF(N(J73)&gt;=6,"",INDEX($D73:$I73,N(J73)+1)))</f>
        <v/>
      </c>
      <c r="L73" s="17" t="str">
        <f aca="true">IF(K73="","",K73-TODAY())</f>
        <v/>
      </c>
      <c r="M73" s="18" t="str">
        <f aca="false">IF($C73="","",IF(N(J73)&gt;=6,"Completado",IF(L73&lt;0,"Atrasado",IF(L73=0,"Toca hoy","Al día"))))</f>
        <v/>
      </c>
    </row>
    <row r="74" customFormat="false" ht="15" hidden="false" customHeight="false" outlineLevel="0" collapsed="false">
      <c r="B74" s="14"/>
      <c r="C74" s="15"/>
      <c r="D74" s="16" t="str">
        <f aca="false">IF($C74="","",$C74+Ajustes!$C$6)</f>
        <v/>
      </c>
      <c r="E74" s="16" t="str">
        <f aca="false">IF($C74="","",$C74+Ajustes!$C$7)</f>
        <v/>
      </c>
      <c r="F74" s="16" t="str">
        <f aca="false">IF($C74="","",$C74+Ajustes!$C$8)</f>
        <v/>
      </c>
      <c r="G74" s="16" t="str">
        <f aca="false">IF($C74="","",$C74+Ajustes!$C$9)</f>
        <v/>
      </c>
      <c r="H74" s="16" t="str">
        <f aca="false">IF($C74="","",$C74+Ajustes!$C$10)</f>
        <v/>
      </c>
      <c r="I74" s="16" t="str">
        <f aca="false">IF($C74="","",$C74+Ajustes!$C$11)</f>
        <v/>
      </c>
      <c r="J74" s="12"/>
      <c r="K74" s="16" t="str">
        <f aca="false">IF($C74="","",IF(N(J74)&gt;=6,"",INDEX($D74:$I74,N(J74)+1)))</f>
        <v/>
      </c>
      <c r="L74" s="17" t="str">
        <f aca="true">IF(K74="","",K74-TODAY())</f>
        <v/>
      </c>
      <c r="M74" s="18" t="str">
        <f aca="false">IF($C74="","",IF(N(J74)&gt;=6,"Completado",IF(L74&lt;0,"Atrasado",IF(L74=0,"Toca hoy","Al día"))))</f>
        <v/>
      </c>
    </row>
    <row r="75" customFormat="false" ht="15" hidden="false" customHeight="false" outlineLevel="0" collapsed="false">
      <c r="B75" s="14"/>
      <c r="C75" s="15"/>
      <c r="D75" s="16" t="str">
        <f aca="false">IF($C75="","",$C75+Ajustes!$C$6)</f>
        <v/>
      </c>
      <c r="E75" s="16" t="str">
        <f aca="false">IF($C75="","",$C75+Ajustes!$C$7)</f>
        <v/>
      </c>
      <c r="F75" s="16" t="str">
        <f aca="false">IF($C75="","",$C75+Ajustes!$C$8)</f>
        <v/>
      </c>
      <c r="G75" s="16" t="str">
        <f aca="false">IF($C75="","",$C75+Ajustes!$C$9)</f>
        <v/>
      </c>
      <c r="H75" s="16" t="str">
        <f aca="false">IF($C75="","",$C75+Ajustes!$C$10)</f>
        <v/>
      </c>
      <c r="I75" s="16" t="str">
        <f aca="false">IF($C75="","",$C75+Ajustes!$C$11)</f>
        <v/>
      </c>
      <c r="J75" s="12"/>
      <c r="K75" s="16" t="str">
        <f aca="false">IF($C75="","",IF(N(J75)&gt;=6,"",INDEX($D75:$I75,N(J75)+1)))</f>
        <v/>
      </c>
      <c r="L75" s="17" t="str">
        <f aca="true">IF(K75="","",K75-TODAY())</f>
        <v/>
      </c>
      <c r="M75" s="18" t="str">
        <f aca="false">IF($C75="","",IF(N(J75)&gt;=6,"Completado",IF(L75&lt;0,"Atrasado",IF(L75=0,"Toca hoy","Al día"))))</f>
        <v/>
      </c>
    </row>
    <row r="76" customFormat="false" ht="15" hidden="false" customHeight="false" outlineLevel="0" collapsed="false">
      <c r="B76" s="14"/>
      <c r="C76" s="15"/>
      <c r="D76" s="16" t="str">
        <f aca="false">IF($C76="","",$C76+Ajustes!$C$6)</f>
        <v/>
      </c>
      <c r="E76" s="16" t="str">
        <f aca="false">IF($C76="","",$C76+Ajustes!$C$7)</f>
        <v/>
      </c>
      <c r="F76" s="16" t="str">
        <f aca="false">IF($C76="","",$C76+Ajustes!$C$8)</f>
        <v/>
      </c>
      <c r="G76" s="16" t="str">
        <f aca="false">IF($C76="","",$C76+Ajustes!$C$9)</f>
        <v/>
      </c>
      <c r="H76" s="16" t="str">
        <f aca="false">IF($C76="","",$C76+Ajustes!$C$10)</f>
        <v/>
      </c>
      <c r="I76" s="16" t="str">
        <f aca="false">IF($C76="","",$C76+Ajustes!$C$11)</f>
        <v/>
      </c>
      <c r="J76" s="12"/>
      <c r="K76" s="16" t="str">
        <f aca="false">IF($C76="","",IF(N(J76)&gt;=6,"",INDEX($D76:$I76,N(J76)+1)))</f>
        <v/>
      </c>
      <c r="L76" s="17" t="str">
        <f aca="true">IF(K76="","",K76-TODAY())</f>
        <v/>
      </c>
      <c r="M76" s="18" t="str">
        <f aca="false">IF($C76="","",IF(N(J76)&gt;=6,"Completado",IF(L76&lt;0,"Atrasado",IF(L76=0,"Toca hoy","Al día"))))</f>
        <v/>
      </c>
    </row>
    <row r="77" customFormat="false" ht="15" hidden="false" customHeight="false" outlineLevel="0" collapsed="false">
      <c r="B77" s="14"/>
      <c r="C77" s="15"/>
      <c r="D77" s="16" t="str">
        <f aca="false">IF($C77="","",$C77+Ajustes!$C$6)</f>
        <v/>
      </c>
      <c r="E77" s="16" t="str">
        <f aca="false">IF($C77="","",$C77+Ajustes!$C$7)</f>
        <v/>
      </c>
      <c r="F77" s="16" t="str">
        <f aca="false">IF($C77="","",$C77+Ajustes!$C$8)</f>
        <v/>
      </c>
      <c r="G77" s="16" t="str">
        <f aca="false">IF($C77="","",$C77+Ajustes!$C$9)</f>
        <v/>
      </c>
      <c r="H77" s="16" t="str">
        <f aca="false">IF($C77="","",$C77+Ajustes!$C$10)</f>
        <v/>
      </c>
      <c r="I77" s="16" t="str">
        <f aca="false">IF($C77="","",$C77+Ajustes!$C$11)</f>
        <v/>
      </c>
      <c r="J77" s="12"/>
      <c r="K77" s="16" t="str">
        <f aca="false">IF($C77="","",IF(N(J77)&gt;=6,"",INDEX($D77:$I77,N(J77)+1)))</f>
        <v/>
      </c>
      <c r="L77" s="17" t="str">
        <f aca="true">IF(K77="","",K77-TODAY())</f>
        <v/>
      </c>
      <c r="M77" s="18" t="str">
        <f aca="false">IF($C77="","",IF(N(J77)&gt;=6,"Completado",IF(L77&lt;0,"Atrasado",IF(L77=0,"Toca hoy","Al día"))))</f>
        <v/>
      </c>
    </row>
    <row r="78" customFormat="false" ht="15" hidden="false" customHeight="false" outlineLevel="0" collapsed="false">
      <c r="B78" s="14"/>
      <c r="C78" s="15"/>
      <c r="D78" s="16" t="str">
        <f aca="false">IF($C78="","",$C78+Ajustes!$C$6)</f>
        <v/>
      </c>
      <c r="E78" s="16" t="str">
        <f aca="false">IF($C78="","",$C78+Ajustes!$C$7)</f>
        <v/>
      </c>
      <c r="F78" s="16" t="str">
        <f aca="false">IF($C78="","",$C78+Ajustes!$C$8)</f>
        <v/>
      </c>
      <c r="G78" s="16" t="str">
        <f aca="false">IF($C78="","",$C78+Ajustes!$C$9)</f>
        <v/>
      </c>
      <c r="H78" s="16" t="str">
        <f aca="false">IF($C78="","",$C78+Ajustes!$C$10)</f>
        <v/>
      </c>
      <c r="I78" s="16" t="str">
        <f aca="false">IF($C78="","",$C78+Ajustes!$C$11)</f>
        <v/>
      </c>
      <c r="J78" s="12"/>
      <c r="K78" s="16" t="str">
        <f aca="false">IF($C78="","",IF(N(J78)&gt;=6,"",INDEX($D78:$I78,N(J78)+1)))</f>
        <v/>
      </c>
      <c r="L78" s="17" t="str">
        <f aca="true">IF(K78="","",K78-TODAY())</f>
        <v/>
      </c>
      <c r="M78" s="18" t="str">
        <f aca="false">IF($C78="","",IF(N(J78)&gt;=6,"Completado",IF(L78&lt;0,"Atrasado",IF(L78=0,"Toca hoy","Al día"))))</f>
        <v/>
      </c>
    </row>
    <row r="79" customFormat="false" ht="15" hidden="false" customHeight="false" outlineLevel="0" collapsed="false">
      <c r="B79" s="14"/>
      <c r="C79" s="15"/>
      <c r="D79" s="16" t="str">
        <f aca="false">IF($C79="","",$C79+Ajustes!$C$6)</f>
        <v/>
      </c>
      <c r="E79" s="16" t="str">
        <f aca="false">IF($C79="","",$C79+Ajustes!$C$7)</f>
        <v/>
      </c>
      <c r="F79" s="16" t="str">
        <f aca="false">IF($C79="","",$C79+Ajustes!$C$8)</f>
        <v/>
      </c>
      <c r="G79" s="16" t="str">
        <f aca="false">IF($C79="","",$C79+Ajustes!$C$9)</f>
        <v/>
      </c>
      <c r="H79" s="16" t="str">
        <f aca="false">IF($C79="","",$C79+Ajustes!$C$10)</f>
        <v/>
      </c>
      <c r="I79" s="16" t="str">
        <f aca="false">IF($C79="","",$C79+Ajustes!$C$11)</f>
        <v/>
      </c>
      <c r="J79" s="12"/>
      <c r="K79" s="16" t="str">
        <f aca="false">IF($C79="","",IF(N(J79)&gt;=6,"",INDEX($D79:$I79,N(J79)+1)))</f>
        <v/>
      </c>
      <c r="L79" s="17" t="str">
        <f aca="true">IF(K79="","",K79-TODAY())</f>
        <v/>
      </c>
      <c r="M79" s="18" t="str">
        <f aca="false">IF($C79="","",IF(N(J79)&gt;=6,"Completado",IF(L79&lt;0,"Atrasado",IF(L79=0,"Toca hoy","Al día"))))</f>
        <v/>
      </c>
    </row>
    <row r="80" customFormat="false" ht="15" hidden="false" customHeight="false" outlineLevel="0" collapsed="false">
      <c r="B80" s="14"/>
      <c r="C80" s="15"/>
      <c r="D80" s="16" t="str">
        <f aca="false">IF($C80="","",$C80+Ajustes!$C$6)</f>
        <v/>
      </c>
      <c r="E80" s="16" t="str">
        <f aca="false">IF($C80="","",$C80+Ajustes!$C$7)</f>
        <v/>
      </c>
      <c r="F80" s="16" t="str">
        <f aca="false">IF($C80="","",$C80+Ajustes!$C$8)</f>
        <v/>
      </c>
      <c r="G80" s="16" t="str">
        <f aca="false">IF($C80="","",$C80+Ajustes!$C$9)</f>
        <v/>
      </c>
      <c r="H80" s="16" t="str">
        <f aca="false">IF($C80="","",$C80+Ajustes!$C$10)</f>
        <v/>
      </c>
      <c r="I80" s="16" t="str">
        <f aca="false">IF($C80="","",$C80+Ajustes!$C$11)</f>
        <v/>
      </c>
      <c r="J80" s="12"/>
      <c r="K80" s="16" t="str">
        <f aca="false">IF($C80="","",IF(N(J80)&gt;=6,"",INDEX($D80:$I80,N(J80)+1)))</f>
        <v/>
      </c>
      <c r="L80" s="17" t="str">
        <f aca="true">IF(K80="","",K80-TODAY())</f>
        <v/>
      </c>
      <c r="M80" s="18" t="str">
        <f aca="false">IF($C80="","",IF(N(J80)&gt;=6,"Completado",IF(L80&lt;0,"Atrasado",IF(L80=0,"Toca hoy","Al día"))))</f>
        <v/>
      </c>
    </row>
    <row r="81" customFormat="false" ht="15" hidden="false" customHeight="false" outlineLevel="0" collapsed="false">
      <c r="B81" s="14"/>
      <c r="C81" s="15"/>
      <c r="D81" s="16" t="str">
        <f aca="false">IF($C81="","",$C81+Ajustes!$C$6)</f>
        <v/>
      </c>
      <c r="E81" s="16" t="str">
        <f aca="false">IF($C81="","",$C81+Ajustes!$C$7)</f>
        <v/>
      </c>
      <c r="F81" s="16" t="str">
        <f aca="false">IF($C81="","",$C81+Ajustes!$C$8)</f>
        <v/>
      </c>
      <c r="G81" s="16" t="str">
        <f aca="false">IF($C81="","",$C81+Ajustes!$C$9)</f>
        <v/>
      </c>
      <c r="H81" s="16" t="str">
        <f aca="false">IF($C81="","",$C81+Ajustes!$C$10)</f>
        <v/>
      </c>
      <c r="I81" s="16" t="str">
        <f aca="false">IF($C81="","",$C81+Ajustes!$C$11)</f>
        <v/>
      </c>
      <c r="J81" s="12"/>
      <c r="K81" s="16" t="str">
        <f aca="false">IF($C81="","",IF(N(J81)&gt;=6,"",INDEX($D81:$I81,N(J81)+1)))</f>
        <v/>
      </c>
      <c r="L81" s="17" t="str">
        <f aca="true">IF(K81="","",K81-TODAY())</f>
        <v/>
      </c>
      <c r="M81" s="18" t="str">
        <f aca="false">IF($C81="","",IF(N(J81)&gt;=6,"Completado",IF(L81&lt;0,"Atrasado",IF(L81=0,"Toca hoy","Al día"))))</f>
        <v/>
      </c>
    </row>
    <row r="82" customFormat="false" ht="15" hidden="false" customHeight="false" outlineLevel="0" collapsed="false">
      <c r="B82" s="14"/>
      <c r="C82" s="15"/>
      <c r="D82" s="16" t="str">
        <f aca="false">IF($C82="","",$C82+Ajustes!$C$6)</f>
        <v/>
      </c>
      <c r="E82" s="16" t="str">
        <f aca="false">IF($C82="","",$C82+Ajustes!$C$7)</f>
        <v/>
      </c>
      <c r="F82" s="16" t="str">
        <f aca="false">IF($C82="","",$C82+Ajustes!$C$8)</f>
        <v/>
      </c>
      <c r="G82" s="16" t="str">
        <f aca="false">IF($C82="","",$C82+Ajustes!$C$9)</f>
        <v/>
      </c>
      <c r="H82" s="16" t="str">
        <f aca="false">IF($C82="","",$C82+Ajustes!$C$10)</f>
        <v/>
      </c>
      <c r="I82" s="16" t="str">
        <f aca="false">IF($C82="","",$C82+Ajustes!$C$11)</f>
        <v/>
      </c>
      <c r="J82" s="12"/>
      <c r="K82" s="16" t="str">
        <f aca="false">IF($C82="","",IF(N(J82)&gt;=6,"",INDEX($D82:$I82,N(J82)+1)))</f>
        <v/>
      </c>
      <c r="L82" s="17" t="str">
        <f aca="true">IF(K82="","",K82-TODAY())</f>
        <v/>
      </c>
      <c r="M82" s="18" t="str">
        <f aca="false">IF($C82="","",IF(N(J82)&gt;=6,"Completado",IF(L82&lt;0,"Atrasado",IF(L82=0,"Toca hoy","Al día"))))</f>
        <v/>
      </c>
    </row>
    <row r="83" customFormat="false" ht="15" hidden="false" customHeight="false" outlineLevel="0" collapsed="false">
      <c r="B83" s="14"/>
      <c r="C83" s="15"/>
      <c r="D83" s="16" t="str">
        <f aca="false">IF($C83="","",$C83+Ajustes!$C$6)</f>
        <v/>
      </c>
      <c r="E83" s="16" t="str">
        <f aca="false">IF($C83="","",$C83+Ajustes!$C$7)</f>
        <v/>
      </c>
      <c r="F83" s="16" t="str">
        <f aca="false">IF($C83="","",$C83+Ajustes!$C$8)</f>
        <v/>
      </c>
      <c r="G83" s="16" t="str">
        <f aca="false">IF($C83="","",$C83+Ajustes!$C$9)</f>
        <v/>
      </c>
      <c r="H83" s="16" t="str">
        <f aca="false">IF($C83="","",$C83+Ajustes!$C$10)</f>
        <v/>
      </c>
      <c r="I83" s="16" t="str">
        <f aca="false">IF($C83="","",$C83+Ajustes!$C$11)</f>
        <v/>
      </c>
      <c r="J83" s="12"/>
      <c r="K83" s="16" t="str">
        <f aca="false">IF($C83="","",IF(N(J83)&gt;=6,"",INDEX($D83:$I83,N(J83)+1)))</f>
        <v/>
      </c>
      <c r="L83" s="17" t="str">
        <f aca="true">IF(K83="","",K83-TODAY())</f>
        <v/>
      </c>
      <c r="M83" s="18" t="str">
        <f aca="false">IF($C83="","",IF(N(J83)&gt;=6,"Completado",IF(L83&lt;0,"Atrasado",IF(L83=0,"Toca hoy","Al día"))))</f>
        <v/>
      </c>
    </row>
    <row r="84" customFormat="false" ht="15" hidden="false" customHeight="false" outlineLevel="0" collapsed="false">
      <c r="B84" s="14"/>
      <c r="C84" s="15"/>
      <c r="D84" s="16" t="str">
        <f aca="false">IF($C84="","",$C84+Ajustes!$C$6)</f>
        <v/>
      </c>
      <c r="E84" s="16" t="str">
        <f aca="false">IF($C84="","",$C84+Ajustes!$C$7)</f>
        <v/>
      </c>
      <c r="F84" s="16" t="str">
        <f aca="false">IF($C84="","",$C84+Ajustes!$C$8)</f>
        <v/>
      </c>
      <c r="G84" s="16" t="str">
        <f aca="false">IF($C84="","",$C84+Ajustes!$C$9)</f>
        <v/>
      </c>
      <c r="H84" s="16" t="str">
        <f aca="false">IF($C84="","",$C84+Ajustes!$C$10)</f>
        <v/>
      </c>
      <c r="I84" s="16" t="str">
        <f aca="false">IF($C84="","",$C84+Ajustes!$C$11)</f>
        <v/>
      </c>
      <c r="J84" s="12"/>
      <c r="K84" s="16" t="str">
        <f aca="false">IF($C84="","",IF(N(J84)&gt;=6,"",INDEX($D84:$I84,N(J84)+1)))</f>
        <v/>
      </c>
      <c r="L84" s="17" t="str">
        <f aca="true">IF(K84="","",K84-TODAY())</f>
        <v/>
      </c>
      <c r="M84" s="18" t="str">
        <f aca="false">IF($C84="","",IF(N(J84)&gt;=6,"Completado",IF(L84&lt;0,"Atrasado",IF(L84=0,"Toca hoy","Al día"))))</f>
        <v/>
      </c>
    </row>
    <row r="85" customFormat="false" ht="15" hidden="false" customHeight="false" outlineLevel="0" collapsed="false">
      <c r="B85" s="14"/>
      <c r="C85" s="15"/>
      <c r="D85" s="16" t="str">
        <f aca="false">IF($C85="","",$C85+Ajustes!$C$6)</f>
        <v/>
      </c>
      <c r="E85" s="16" t="str">
        <f aca="false">IF($C85="","",$C85+Ajustes!$C$7)</f>
        <v/>
      </c>
      <c r="F85" s="16" t="str">
        <f aca="false">IF($C85="","",$C85+Ajustes!$C$8)</f>
        <v/>
      </c>
      <c r="G85" s="16" t="str">
        <f aca="false">IF($C85="","",$C85+Ajustes!$C$9)</f>
        <v/>
      </c>
      <c r="H85" s="16" t="str">
        <f aca="false">IF($C85="","",$C85+Ajustes!$C$10)</f>
        <v/>
      </c>
      <c r="I85" s="16" t="str">
        <f aca="false">IF($C85="","",$C85+Ajustes!$C$11)</f>
        <v/>
      </c>
      <c r="J85" s="12"/>
      <c r="K85" s="16" t="str">
        <f aca="false">IF($C85="","",IF(N(J85)&gt;=6,"",INDEX($D85:$I85,N(J85)+1)))</f>
        <v/>
      </c>
      <c r="L85" s="17" t="str">
        <f aca="true">IF(K85="","",K85-TODAY())</f>
        <v/>
      </c>
      <c r="M85" s="18" t="str">
        <f aca="false">IF($C85="","",IF(N(J85)&gt;=6,"Completado",IF(L85&lt;0,"Atrasado",IF(L85=0,"Toca hoy","Al día"))))</f>
        <v/>
      </c>
    </row>
    <row r="86" customFormat="false" ht="15" hidden="false" customHeight="false" outlineLevel="0" collapsed="false">
      <c r="B86" s="14"/>
      <c r="C86" s="15"/>
      <c r="D86" s="16" t="str">
        <f aca="false">IF($C86="","",$C86+Ajustes!$C$6)</f>
        <v/>
      </c>
      <c r="E86" s="16" t="str">
        <f aca="false">IF($C86="","",$C86+Ajustes!$C$7)</f>
        <v/>
      </c>
      <c r="F86" s="16" t="str">
        <f aca="false">IF($C86="","",$C86+Ajustes!$C$8)</f>
        <v/>
      </c>
      <c r="G86" s="16" t="str">
        <f aca="false">IF($C86="","",$C86+Ajustes!$C$9)</f>
        <v/>
      </c>
      <c r="H86" s="16" t="str">
        <f aca="false">IF($C86="","",$C86+Ajustes!$C$10)</f>
        <v/>
      </c>
      <c r="I86" s="16" t="str">
        <f aca="false">IF($C86="","",$C86+Ajustes!$C$11)</f>
        <v/>
      </c>
      <c r="J86" s="12"/>
      <c r="K86" s="16" t="str">
        <f aca="false">IF($C86="","",IF(N(J86)&gt;=6,"",INDEX($D86:$I86,N(J86)+1)))</f>
        <v/>
      </c>
      <c r="L86" s="17" t="str">
        <f aca="true">IF(K86="","",K86-TODAY())</f>
        <v/>
      </c>
      <c r="M86" s="18" t="str">
        <f aca="false">IF($C86="","",IF(N(J86)&gt;=6,"Completado",IF(L86&lt;0,"Atrasado",IF(L86=0,"Toca hoy","Al día"))))</f>
        <v/>
      </c>
    </row>
    <row r="87" customFormat="false" ht="15" hidden="false" customHeight="false" outlineLevel="0" collapsed="false">
      <c r="B87" s="14"/>
      <c r="C87" s="15"/>
      <c r="D87" s="16" t="str">
        <f aca="false">IF($C87="","",$C87+Ajustes!$C$6)</f>
        <v/>
      </c>
      <c r="E87" s="16" t="str">
        <f aca="false">IF($C87="","",$C87+Ajustes!$C$7)</f>
        <v/>
      </c>
      <c r="F87" s="16" t="str">
        <f aca="false">IF($C87="","",$C87+Ajustes!$C$8)</f>
        <v/>
      </c>
      <c r="G87" s="16" t="str">
        <f aca="false">IF($C87="","",$C87+Ajustes!$C$9)</f>
        <v/>
      </c>
      <c r="H87" s="16" t="str">
        <f aca="false">IF($C87="","",$C87+Ajustes!$C$10)</f>
        <v/>
      </c>
      <c r="I87" s="16" t="str">
        <f aca="false">IF($C87="","",$C87+Ajustes!$C$11)</f>
        <v/>
      </c>
      <c r="J87" s="12"/>
      <c r="K87" s="16" t="str">
        <f aca="false">IF($C87="","",IF(N(J87)&gt;=6,"",INDEX($D87:$I87,N(J87)+1)))</f>
        <v/>
      </c>
      <c r="L87" s="17" t="str">
        <f aca="true">IF(K87="","",K87-TODAY())</f>
        <v/>
      </c>
      <c r="M87" s="18" t="str">
        <f aca="false">IF($C87="","",IF(N(J87)&gt;=6,"Completado",IF(L87&lt;0,"Atrasado",IF(L87=0,"Toca hoy","Al día"))))</f>
        <v/>
      </c>
    </row>
    <row r="88" customFormat="false" ht="15" hidden="false" customHeight="false" outlineLevel="0" collapsed="false">
      <c r="B88" s="14"/>
      <c r="C88" s="15"/>
      <c r="D88" s="16" t="str">
        <f aca="false">IF($C88="","",$C88+Ajustes!$C$6)</f>
        <v/>
      </c>
      <c r="E88" s="16" t="str">
        <f aca="false">IF($C88="","",$C88+Ajustes!$C$7)</f>
        <v/>
      </c>
      <c r="F88" s="16" t="str">
        <f aca="false">IF($C88="","",$C88+Ajustes!$C$8)</f>
        <v/>
      </c>
      <c r="G88" s="16" t="str">
        <f aca="false">IF($C88="","",$C88+Ajustes!$C$9)</f>
        <v/>
      </c>
      <c r="H88" s="16" t="str">
        <f aca="false">IF($C88="","",$C88+Ajustes!$C$10)</f>
        <v/>
      </c>
      <c r="I88" s="16" t="str">
        <f aca="false">IF($C88="","",$C88+Ajustes!$C$11)</f>
        <v/>
      </c>
      <c r="J88" s="12"/>
      <c r="K88" s="16" t="str">
        <f aca="false">IF($C88="","",IF(N(J88)&gt;=6,"",INDEX($D88:$I88,N(J88)+1)))</f>
        <v/>
      </c>
      <c r="L88" s="17" t="str">
        <f aca="true">IF(K88="","",K88-TODAY())</f>
        <v/>
      </c>
      <c r="M88" s="18" t="str">
        <f aca="false">IF($C88="","",IF(N(J88)&gt;=6,"Completado",IF(L88&lt;0,"Atrasado",IF(L88=0,"Toca hoy","Al día"))))</f>
        <v/>
      </c>
    </row>
    <row r="89" customFormat="false" ht="15" hidden="false" customHeight="false" outlineLevel="0" collapsed="false">
      <c r="B89" s="14"/>
      <c r="C89" s="15"/>
      <c r="D89" s="16" t="str">
        <f aca="false">IF($C89="","",$C89+Ajustes!$C$6)</f>
        <v/>
      </c>
      <c r="E89" s="16" t="str">
        <f aca="false">IF($C89="","",$C89+Ajustes!$C$7)</f>
        <v/>
      </c>
      <c r="F89" s="16" t="str">
        <f aca="false">IF($C89="","",$C89+Ajustes!$C$8)</f>
        <v/>
      </c>
      <c r="G89" s="16" t="str">
        <f aca="false">IF($C89="","",$C89+Ajustes!$C$9)</f>
        <v/>
      </c>
      <c r="H89" s="16" t="str">
        <f aca="false">IF($C89="","",$C89+Ajustes!$C$10)</f>
        <v/>
      </c>
      <c r="I89" s="16" t="str">
        <f aca="false">IF($C89="","",$C89+Ajustes!$C$11)</f>
        <v/>
      </c>
      <c r="J89" s="12"/>
      <c r="K89" s="16" t="str">
        <f aca="false">IF($C89="","",IF(N(J89)&gt;=6,"",INDEX($D89:$I89,N(J89)+1)))</f>
        <v/>
      </c>
      <c r="L89" s="17" t="str">
        <f aca="true">IF(K89="","",K89-TODAY())</f>
        <v/>
      </c>
      <c r="M89" s="18" t="str">
        <f aca="false">IF($C89="","",IF(N(J89)&gt;=6,"Completado",IF(L89&lt;0,"Atrasado",IF(L89=0,"Toca hoy","Al día"))))</f>
        <v/>
      </c>
    </row>
    <row r="90" customFormat="false" ht="15" hidden="false" customHeight="false" outlineLevel="0" collapsed="false">
      <c r="B90" s="14"/>
      <c r="C90" s="15"/>
      <c r="D90" s="16" t="str">
        <f aca="false">IF($C90="","",$C90+Ajustes!$C$6)</f>
        <v/>
      </c>
      <c r="E90" s="16" t="str">
        <f aca="false">IF($C90="","",$C90+Ajustes!$C$7)</f>
        <v/>
      </c>
      <c r="F90" s="16" t="str">
        <f aca="false">IF($C90="","",$C90+Ajustes!$C$8)</f>
        <v/>
      </c>
      <c r="G90" s="16" t="str">
        <f aca="false">IF($C90="","",$C90+Ajustes!$C$9)</f>
        <v/>
      </c>
      <c r="H90" s="16" t="str">
        <f aca="false">IF($C90="","",$C90+Ajustes!$C$10)</f>
        <v/>
      </c>
      <c r="I90" s="16" t="str">
        <f aca="false">IF($C90="","",$C90+Ajustes!$C$11)</f>
        <v/>
      </c>
      <c r="J90" s="12"/>
      <c r="K90" s="16" t="str">
        <f aca="false">IF($C90="","",IF(N(J90)&gt;=6,"",INDEX($D90:$I90,N(J90)+1)))</f>
        <v/>
      </c>
      <c r="L90" s="17" t="str">
        <f aca="true">IF(K90="","",K90-TODAY())</f>
        <v/>
      </c>
      <c r="M90" s="18" t="str">
        <f aca="false">IF($C90="","",IF(N(J90)&gt;=6,"Completado",IF(L90&lt;0,"Atrasado",IF(L90=0,"Toca hoy","Al día"))))</f>
        <v/>
      </c>
    </row>
    <row r="91" customFormat="false" ht="15" hidden="false" customHeight="false" outlineLevel="0" collapsed="false">
      <c r="B91" s="14"/>
      <c r="C91" s="15"/>
      <c r="D91" s="16" t="str">
        <f aca="false">IF($C91="","",$C91+Ajustes!$C$6)</f>
        <v/>
      </c>
      <c r="E91" s="16" t="str">
        <f aca="false">IF($C91="","",$C91+Ajustes!$C$7)</f>
        <v/>
      </c>
      <c r="F91" s="16" t="str">
        <f aca="false">IF($C91="","",$C91+Ajustes!$C$8)</f>
        <v/>
      </c>
      <c r="G91" s="16" t="str">
        <f aca="false">IF($C91="","",$C91+Ajustes!$C$9)</f>
        <v/>
      </c>
      <c r="H91" s="16" t="str">
        <f aca="false">IF($C91="","",$C91+Ajustes!$C$10)</f>
        <v/>
      </c>
      <c r="I91" s="16" t="str">
        <f aca="false">IF($C91="","",$C91+Ajustes!$C$11)</f>
        <v/>
      </c>
      <c r="J91" s="12"/>
      <c r="K91" s="16" t="str">
        <f aca="false">IF($C91="","",IF(N(J91)&gt;=6,"",INDEX($D91:$I91,N(J91)+1)))</f>
        <v/>
      </c>
      <c r="L91" s="17" t="str">
        <f aca="true">IF(K91="","",K91-TODAY())</f>
        <v/>
      </c>
      <c r="M91" s="18" t="str">
        <f aca="false">IF($C91="","",IF(N(J91)&gt;=6,"Completado",IF(L91&lt;0,"Atrasado",IF(L91=0,"Toca hoy","Al día"))))</f>
        <v/>
      </c>
    </row>
    <row r="92" customFormat="false" ht="15" hidden="false" customHeight="false" outlineLevel="0" collapsed="false">
      <c r="B92" s="14"/>
      <c r="C92" s="15"/>
      <c r="D92" s="16" t="str">
        <f aca="false">IF($C92="","",$C92+Ajustes!$C$6)</f>
        <v/>
      </c>
      <c r="E92" s="16" t="str">
        <f aca="false">IF($C92="","",$C92+Ajustes!$C$7)</f>
        <v/>
      </c>
      <c r="F92" s="16" t="str">
        <f aca="false">IF($C92="","",$C92+Ajustes!$C$8)</f>
        <v/>
      </c>
      <c r="G92" s="16" t="str">
        <f aca="false">IF($C92="","",$C92+Ajustes!$C$9)</f>
        <v/>
      </c>
      <c r="H92" s="16" t="str">
        <f aca="false">IF($C92="","",$C92+Ajustes!$C$10)</f>
        <v/>
      </c>
      <c r="I92" s="16" t="str">
        <f aca="false">IF($C92="","",$C92+Ajustes!$C$11)</f>
        <v/>
      </c>
      <c r="J92" s="12"/>
      <c r="K92" s="16" t="str">
        <f aca="false">IF($C92="","",IF(N(J92)&gt;=6,"",INDEX($D92:$I92,N(J92)+1)))</f>
        <v/>
      </c>
      <c r="L92" s="17" t="str">
        <f aca="true">IF(K92="","",K92-TODAY())</f>
        <v/>
      </c>
      <c r="M92" s="18" t="str">
        <f aca="false">IF($C92="","",IF(N(J92)&gt;=6,"Completado",IF(L92&lt;0,"Atrasado",IF(L92=0,"Toca hoy","Al día"))))</f>
        <v/>
      </c>
    </row>
    <row r="93" customFormat="false" ht="15" hidden="false" customHeight="false" outlineLevel="0" collapsed="false">
      <c r="B93" s="14"/>
      <c r="C93" s="15"/>
      <c r="D93" s="16" t="str">
        <f aca="false">IF($C93="","",$C93+Ajustes!$C$6)</f>
        <v/>
      </c>
      <c r="E93" s="16" t="str">
        <f aca="false">IF($C93="","",$C93+Ajustes!$C$7)</f>
        <v/>
      </c>
      <c r="F93" s="16" t="str">
        <f aca="false">IF($C93="","",$C93+Ajustes!$C$8)</f>
        <v/>
      </c>
      <c r="G93" s="16" t="str">
        <f aca="false">IF($C93="","",$C93+Ajustes!$C$9)</f>
        <v/>
      </c>
      <c r="H93" s="16" t="str">
        <f aca="false">IF($C93="","",$C93+Ajustes!$C$10)</f>
        <v/>
      </c>
      <c r="I93" s="16" t="str">
        <f aca="false">IF($C93="","",$C93+Ajustes!$C$11)</f>
        <v/>
      </c>
      <c r="J93" s="12"/>
      <c r="K93" s="16" t="str">
        <f aca="false">IF($C93="","",IF(N(J93)&gt;=6,"",INDEX($D93:$I93,N(J93)+1)))</f>
        <v/>
      </c>
      <c r="L93" s="17" t="str">
        <f aca="true">IF(K93="","",K93-TODAY())</f>
        <v/>
      </c>
      <c r="M93" s="18" t="str">
        <f aca="false">IF($C93="","",IF(N(J93)&gt;=6,"Completado",IF(L93&lt;0,"Atrasado",IF(L93=0,"Toca hoy","Al día"))))</f>
        <v/>
      </c>
    </row>
    <row r="94" customFormat="false" ht="15" hidden="false" customHeight="false" outlineLevel="0" collapsed="false">
      <c r="B94" s="14"/>
      <c r="C94" s="15"/>
      <c r="D94" s="16" t="str">
        <f aca="false">IF($C94="","",$C94+Ajustes!$C$6)</f>
        <v/>
      </c>
      <c r="E94" s="16" t="str">
        <f aca="false">IF($C94="","",$C94+Ajustes!$C$7)</f>
        <v/>
      </c>
      <c r="F94" s="16" t="str">
        <f aca="false">IF($C94="","",$C94+Ajustes!$C$8)</f>
        <v/>
      </c>
      <c r="G94" s="16" t="str">
        <f aca="false">IF($C94="","",$C94+Ajustes!$C$9)</f>
        <v/>
      </c>
      <c r="H94" s="16" t="str">
        <f aca="false">IF($C94="","",$C94+Ajustes!$C$10)</f>
        <v/>
      </c>
      <c r="I94" s="16" t="str">
        <f aca="false">IF($C94="","",$C94+Ajustes!$C$11)</f>
        <v/>
      </c>
      <c r="J94" s="12"/>
      <c r="K94" s="16" t="str">
        <f aca="false">IF($C94="","",IF(N(J94)&gt;=6,"",INDEX($D94:$I94,N(J94)+1)))</f>
        <v/>
      </c>
      <c r="L94" s="17" t="str">
        <f aca="true">IF(K94="","",K94-TODAY())</f>
        <v/>
      </c>
      <c r="M94" s="18" t="str">
        <f aca="false">IF($C94="","",IF(N(J94)&gt;=6,"Completado",IF(L94&lt;0,"Atrasado",IF(L94=0,"Toca hoy","Al día"))))</f>
        <v/>
      </c>
    </row>
    <row r="95" customFormat="false" ht="15" hidden="false" customHeight="false" outlineLevel="0" collapsed="false">
      <c r="B95" s="14"/>
      <c r="C95" s="15"/>
      <c r="D95" s="16" t="str">
        <f aca="false">IF($C95="","",$C95+Ajustes!$C$6)</f>
        <v/>
      </c>
      <c r="E95" s="16" t="str">
        <f aca="false">IF($C95="","",$C95+Ajustes!$C$7)</f>
        <v/>
      </c>
      <c r="F95" s="16" t="str">
        <f aca="false">IF($C95="","",$C95+Ajustes!$C$8)</f>
        <v/>
      </c>
      <c r="G95" s="16" t="str">
        <f aca="false">IF($C95="","",$C95+Ajustes!$C$9)</f>
        <v/>
      </c>
      <c r="H95" s="16" t="str">
        <f aca="false">IF($C95="","",$C95+Ajustes!$C$10)</f>
        <v/>
      </c>
      <c r="I95" s="16" t="str">
        <f aca="false">IF($C95="","",$C95+Ajustes!$C$11)</f>
        <v/>
      </c>
      <c r="J95" s="12"/>
      <c r="K95" s="16" t="str">
        <f aca="false">IF($C95="","",IF(N(J95)&gt;=6,"",INDEX($D95:$I95,N(J95)+1)))</f>
        <v/>
      </c>
      <c r="L95" s="17" t="str">
        <f aca="true">IF(K95="","",K95-TODAY())</f>
        <v/>
      </c>
      <c r="M95" s="18" t="str">
        <f aca="false">IF($C95="","",IF(N(J95)&gt;=6,"Completado",IF(L95&lt;0,"Atrasado",IF(L95=0,"Toca hoy","Al día"))))</f>
        <v/>
      </c>
    </row>
    <row r="96" customFormat="false" ht="15" hidden="false" customHeight="false" outlineLevel="0" collapsed="false">
      <c r="B96" s="14"/>
      <c r="C96" s="15"/>
      <c r="D96" s="16" t="str">
        <f aca="false">IF($C96="","",$C96+Ajustes!$C$6)</f>
        <v/>
      </c>
      <c r="E96" s="16" t="str">
        <f aca="false">IF($C96="","",$C96+Ajustes!$C$7)</f>
        <v/>
      </c>
      <c r="F96" s="16" t="str">
        <f aca="false">IF($C96="","",$C96+Ajustes!$C$8)</f>
        <v/>
      </c>
      <c r="G96" s="16" t="str">
        <f aca="false">IF($C96="","",$C96+Ajustes!$C$9)</f>
        <v/>
      </c>
      <c r="H96" s="16" t="str">
        <f aca="false">IF($C96="","",$C96+Ajustes!$C$10)</f>
        <v/>
      </c>
      <c r="I96" s="16" t="str">
        <f aca="false">IF($C96="","",$C96+Ajustes!$C$11)</f>
        <v/>
      </c>
      <c r="J96" s="12"/>
      <c r="K96" s="16" t="str">
        <f aca="false">IF($C96="","",IF(N(J96)&gt;=6,"",INDEX($D96:$I96,N(J96)+1)))</f>
        <v/>
      </c>
      <c r="L96" s="17" t="str">
        <f aca="true">IF(K96="","",K96-TODAY())</f>
        <v/>
      </c>
      <c r="M96" s="18" t="str">
        <f aca="false">IF($C96="","",IF(N(J96)&gt;=6,"Completado",IF(L96&lt;0,"Atrasado",IF(L96=0,"Toca hoy","Al día"))))</f>
        <v/>
      </c>
    </row>
    <row r="97" customFormat="false" ht="15" hidden="false" customHeight="false" outlineLevel="0" collapsed="false">
      <c r="B97" s="14"/>
      <c r="C97" s="15"/>
      <c r="D97" s="16" t="str">
        <f aca="false">IF($C97="","",$C97+Ajustes!$C$6)</f>
        <v/>
      </c>
      <c r="E97" s="16" t="str">
        <f aca="false">IF($C97="","",$C97+Ajustes!$C$7)</f>
        <v/>
      </c>
      <c r="F97" s="16" t="str">
        <f aca="false">IF($C97="","",$C97+Ajustes!$C$8)</f>
        <v/>
      </c>
      <c r="G97" s="16" t="str">
        <f aca="false">IF($C97="","",$C97+Ajustes!$C$9)</f>
        <v/>
      </c>
      <c r="H97" s="16" t="str">
        <f aca="false">IF($C97="","",$C97+Ajustes!$C$10)</f>
        <v/>
      </c>
      <c r="I97" s="16" t="str">
        <f aca="false">IF($C97="","",$C97+Ajustes!$C$11)</f>
        <v/>
      </c>
      <c r="J97" s="12"/>
      <c r="K97" s="16" t="str">
        <f aca="false">IF($C97="","",IF(N(J97)&gt;=6,"",INDEX($D97:$I97,N(J97)+1)))</f>
        <v/>
      </c>
      <c r="L97" s="17" t="str">
        <f aca="true">IF(K97="","",K97-TODAY())</f>
        <v/>
      </c>
      <c r="M97" s="18" t="str">
        <f aca="false">IF($C97="","",IF(N(J97)&gt;=6,"Completado",IF(L97&lt;0,"Atrasado",IF(L97=0,"Toca hoy","Al día"))))</f>
        <v/>
      </c>
    </row>
    <row r="98" customFormat="false" ht="15" hidden="false" customHeight="false" outlineLevel="0" collapsed="false">
      <c r="B98" s="14"/>
      <c r="C98" s="15"/>
      <c r="D98" s="16" t="str">
        <f aca="false">IF($C98="","",$C98+Ajustes!$C$6)</f>
        <v/>
      </c>
      <c r="E98" s="16" t="str">
        <f aca="false">IF($C98="","",$C98+Ajustes!$C$7)</f>
        <v/>
      </c>
      <c r="F98" s="16" t="str">
        <f aca="false">IF($C98="","",$C98+Ajustes!$C$8)</f>
        <v/>
      </c>
      <c r="G98" s="16" t="str">
        <f aca="false">IF($C98="","",$C98+Ajustes!$C$9)</f>
        <v/>
      </c>
      <c r="H98" s="16" t="str">
        <f aca="false">IF($C98="","",$C98+Ajustes!$C$10)</f>
        <v/>
      </c>
      <c r="I98" s="16" t="str">
        <f aca="false">IF($C98="","",$C98+Ajustes!$C$11)</f>
        <v/>
      </c>
      <c r="J98" s="12"/>
      <c r="K98" s="16" t="str">
        <f aca="false">IF($C98="","",IF(N(J98)&gt;=6,"",INDEX($D98:$I98,N(J98)+1)))</f>
        <v/>
      </c>
      <c r="L98" s="17" t="str">
        <f aca="true">IF(K98="","",K98-TODAY())</f>
        <v/>
      </c>
      <c r="M98" s="18" t="str">
        <f aca="false">IF($C98="","",IF(N(J98)&gt;=6,"Completado",IF(L98&lt;0,"Atrasado",IF(L98=0,"Toca hoy","Al día"))))</f>
        <v/>
      </c>
    </row>
    <row r="99" customFormat="false" ht="15" hidden="false" customHeight="false" outlineLevel="0" collapsed="false">
      <c r="B99" s="14"/>
      <c r="C99" s="15"/>
      <c r="D99" s="16" t="str">
        <f aca="false">IF($C99="","",$C99+Ajustes!$C$6)</f>
        <v/>
      </c>
      <c r="E99" s="16" t="str">
        <f aca="false">IF($C99="","",$C99+Ajustes!$C$7)</f>
        <v/>
      </c>
      <c r="F99" s="16" t="str">
        <f aca="false">IF($C99="","",$C99+Ajustes!$C$8)</f>
        <v/>
      </c>
      <c r="G99" s="16" t="str">
        <f aca="false">IF($C99="","",$C99+Ajustes!$C$9)</f>
        <v/>
      </c>
      <c r="H99" s="16" t="str">
        <f aca="false">IF($C99="","",$C99+Ajustes!$C$10)</f>
        <v/>
      </c>
      <c r="I99" s="16" t="str">
        <f aca="false">IF($C99="","",$C99+Ajustes!$C$11)</f>
        <v/>
      </c>
      <c r="J99" s="12"/>
      <c r="K99" s="16" t="str">
        <f aca="false">IF($C99="","",IF(N(J99)&gt;=6,"",INDEX($D99:$I99,N(J99)+1)))</f>
        <v/>
      </c>
      <c r="L99" s="17" t="str">
        <f aca="true">IF(K99="","",K99-TODAY())</f>
        <v/>
      </c>
      <c r="M99" s="18" t="str">
        <f aca="false">IF($C99="","",IF(N(J99)&gt;=6,"Completado",IF(L99&lt;0,"Atrasado",IF(L99=0,"Toca hoy","Al día"))))</f>
        <v/>
      </c>
    </row>
    <row r="100" customFormat="false" ht="15" hidden="false" customHeight="false" outlineLevel="0" collapsed="false">
      <c r="B100" s="14"/>
      <c r="C100" s="15"/>
      <c r="D100" s="16" t="str">
        <f aca="false">IF($C100="","",$C100+Ajustes!$C$6)</f>
        <v/>
      </c>
      <c r="E100" s="16" t="str">
        <f aca="false">IF($C100="","",$C100+Ajustes!$C$7)</f>
        <v/>
      </c>
      <c r="F100" s="16" t="str">
        <f aca="false">IF($C100="","",$C100+Ajustes!$C$8)</f>
        <v/>
      </c>
      <c r="G100" s="16" t="str">
        <f aca="false">IF($C100="","",$C100+Ajustes!$C$9)</f>
        <v/>
      </c>
      <c r="H100" s="16" t="str">
        <f aca="false">IF($C100="","",$C100+Ajustes!$C$10)</f>
        <v/>
      </c>
      <c r="I100" s="16" t="str">
        <f aca="false">IF($C100="","",$C100+Ajustes!$C$11)</f>
        <v/>
      </c>
      <c r="J100" s="12"/>
      <c r="K100" s="16" t="str">
        <f aca="false">IF($C100="","",IF(N(J100)&gt;=6,"",INDEX($D100:$I100,N(J100)+1)))</f>
        <v/>
      </c>
      <c r="L100" s="17" t="str">
        <f aca="true">IF(K100="","",K100-TODAY())</f>
        <v/>
      </c>
      <c r="M100" s="18" t="str">
        <f aca="false">IF($C100="","",IF(N(J100)&gt;=6,"Completado",IF(L100&lt;0,"Atrasado",IF(L100=0,"Toca hoy","Al día"))))</f>
        <v/>
      </c>
    </row>
    <row r="101" customFormat="false" ht="15" hidden="false" customHeight="false" outlineLevel="0" collapsed="false">
      <c r="B101" s="14"/>
      <c r="C101" s="15"/>
      <c r="D101" s="16" t="str">
        <f aca="false">IF($C101="","",$C101+Ajustes!$C$6)</f>
        <v/>
      </c>
      <c r="E101" s="16" t="str">
        <f aca="false">IF($C101="","",$C101+Ajustes!$C$7)</f>
        <v/>
      </c>
      <c r="F101" s="16" t="str">
        <f aca="false">IF($C101="","",$C101+Ajustes!$C$8)</f>
        <v/>
      </c>
      <c r="G101" s="16" t="str">
        <f aca="false">IF($C101="","",$C101+Ajustes!$C$9)</f>
        <v/>
      </c>
      <c r="H101" s="16" t="str">
        <f aca="false">IF($C101="","",$C101+Ajustes!$C$10)</f>
        <v/>
      </c>
      <c r="I101" s="16" t="str">
        <f aca="false">IF($C101="","",$C101+Ajustes!$C$11)</f>
        <v/>
      </c>
      <c r="J101" s="12"/>
      <c r="K101" s="16" t="str">
        <f aca="false">IF($C101="","",IF(N(J101)&gt;=6,"",INDEX($D101:$I101,N(J101)+1)))</f>
        <v/>
      </c>
      <c r="L101" s="17" t="str">
        <f aca="true">IF(K101="","",K101-TODAY())</f>
        <v/>
      </c>
      <c r="M101" s="18" t="str">
        <f aca="false">IF($C101="","",IF(N(J101)&gt;=6,"Completado",IF(L101&lt;0,"Atrasado",IF(L101=0,"Toca hoy","Al día"))))</f>
        <v/>
      </c>
    </row>
    <row r="102" customFormat="false" ht="15" hidden="false" customHeight="false" outlineLevel="0" collapsed="false">
      <c r="B102" s="14"/>
      <c r="C102" s="15"/>
      <c r="D102" s="16" t="str">
        <f aca="false">IF($C102="","",$C102+Ajustes!$C$6)</f>
        <v/>
      </c>
      <c r="E102" s="16" t="str">
        <f aca="false">IF($C102="","",$C102+Ajustes!$C$7)</f>
        <v/>
      </c>
      <c r="F102" s="16" t="str">
        <f aca="false">IF($C102="","",$C102+Ajustes!$C$8)</f>
        <v/>
      </c>
      <c r="G102" s="16" t="str">
        <f aca="false">IF($C102="","",$C102+Ajustes!$C$9)</f>
        <v/>
      </c>
      <c r="H102" s="16" t="str">
        <f aca="false">IF($C102="","",$C102+Ajustes!$C$10)</f>
        <v/>
      </c>
      <c r="I102" s="16" t="str">
        <f aca="false">IF($C102="","",$C102+Ajustes!$C$11)</f>
        <v/>
      </c>
      <c r="J102" s="12"/>
      <c r="K102" s="16" t="str">
        <f aca="false">IF($C102="","",IF(N(J102)&gt;=6,"",INDEX($D102:$I102,N(J102)+1)))</f>
        <v/>
      </c>
      <c r="L102" s="17" t="str">
        <f aca="true">IF(K102="","",K102-TODAY())</f>
        <v/>
      </c>
      <c r="M102" s="18" t="str">
        <f aca="false">IF($C102="","",IF(N(J102)&gt;=6,"Completado",IF(L102&lt;0,"Atrasado",IF(L102=0,"Toca hoy","Al día"))))</f>
        <v/>
      </c>
    </row>
    <row r="103" customFormat="false" ht="15" hidden="false" customHeight="false" outlineLevel="0" collapsed="false">
      <c r="B103" s="14"/>
      <c r="C103" s="15"/>
      <c r="D103" s="16" t="str">
        <f aca="false">IF($C103="","",$C103+Ajustes!$C$6)</f>
        <v/>
      </c>
      <c r="E103" s="16" t="str">
        <f aca="false">IF($C103="","",$C103+Ajustes!$C$7)</f>
        <v/>
      </c>
      <c r="F103" s="16" t="str">
        <f aca="false">IF($C103="","",$C103+Ajustes!$C$8)</f>
        <v/>
      </c>
      <c r="G103" s="16" t="str">
        <f aca="false">IF($C103="","",$C103+Ajustes!$C$9)</f>
        <v/>
      </c>
      <c r="H103" s="16" t="str">
        <f aca="false">IF($C103="","",$C103+Ajustes!$C$10)</f>
        <v/>
      </c>
      <c r="I103" s="16" t="str">
        <f aca="false">IF($C103="","",$C103+Ajustes!$C$11)</f>
        <v/>
      </c>
      <c r="J103" s="12"/>
      <c r="K103" s="16" t="str">
        <f aca="false">IF($C103="","",IF(N(J103)&gt;=6,"",INDEX($D103:$I103,N(J103)+1)))</f>
        <v/>
      </c>
      <c r="L103" s="17" t="str">
        <f aca="true">IF(K103="","",K103-TODAY())</f>
        <v/>
      </c>
      <c r="M103" s="18" t="str">
        <f aca="false">IF($C103="","",IF(N(J103)&gt;=6,"Completado",IF(L103&lt;0,"Atrasado",IF(L103=0,"Toca hoy","Al día"))))</f>
        <v/>
      </c>
    </row>
    <row r="104" customFormat="false" ht="15" hidden="false" customHeight="false" outlineLevel="0" collapsed="false">
      <c r="B104" s="14"/>
      <c r="C104" s="15"/>
      <c r="D104" s="16" t="str">
        <f aca="false">IF($C104="","",$C104+Ajustes!$C$6)</f>
        <v/>
      </c>
      <c r="E104" s="16" t="str">
        <f aca="false">IF($C104="","",$C104+Ajustes!$C$7)</f>
        <v/>
      </c>
      <c r="F104" s="16" t="str">
        <f aca="false">IF($C104="","",$C104+Ajustes!$C$8)</f>
        <v/>
      </c>
      <c r="G104" s="16" t="str">
        <f aca="false">IF($C104="","",$C104+Ajustes!$C$9)</f>
        <v/>
      </c>
      <c r="H104" s="16" t="str">
        <f aca="false">IF($C104="","",$C104+Ajustes!$C$10)</f>
        <v/>
      </c>
      <c r="I104" s="16" t="str">
        <f aca="false">IF($C104="","",$C104+Ajustes!$C$11)</f>
        <v/>
      </c>
      <c r="J104" s="12"/>
      <c r="K104" s="16" t="str">
        <f aca="false">IF($C104="","",IF(N(J104)&gt;=6,"",INDEX($D104:$I104,N(J104)+1)))</f>
        <v/>
      </c>
      <c r="L104" s="17" t="str">
        <f aca="true">IF(K104="","",K104-TODAY())</f>
        <v/>
      </c>
      <c r="M104" s="18" t="str">
        <f aca="false">IF($C104="","",IF(N(J104)&gt;=6,"Completado",IF(L104&lt;0,"Atrasado",IF(L104=0,"Toca hoy","Al día"))))</f>
        <v/>
      </c>
    </row>
    <row r="105" customFormat="false" ht="15" hidden="false" customHeight="false" outlineLevel="0" collapsed="false">
      <c r="B105" s="14"/>
      <c r="C105" s="15"/>
      <c r="D105" s="16" t="str">
        <f aca="false">IF($C105="","",$C105+Ajustes!$C$6)</f>
        <v/>
      </c>
      <c r="E105" s="16" t="str">
        <f aca="false">IF($C105="","",$C105+Ajustes!$C$7)</f>
        <v/>
      </c>
      <c r="F105" s="16" t="str">
        <f aca="false">IF($C105="","",$C105+Ajustes!$C$8)</f>
        <v/>
      </c>
      <c r="G105" s="16" t="str">
        <f aca="false">IF($C105="","",$C105+Ajustes!$C$9)</f>
        <v/>
      </c>
      <c r="H105" s="16" t="str">
        <f aca="false">IF($C105="","",$C105+Ajustes!$C$10)</f>
        <v/>
      </c>
      <c r="I105" s="16" t="str">
        <f aca="false">IF($C105="","",$C105+Ajustes!$C$11)</f>
        <v/>
      </c>
      <c r="J105" s="12"/>
      <c r="K105" s="16" t="str">
        <f aca="false">IF($C105="","",IF(N(J105)&gt;=6,"",INDEX($D105:$I105,N(J105)+1)))</f>
        <v/>
      </c>
      <c r="L105" s="17" t="str">
        <f aca="true">IF(K105="","",K105-TODAY())</f>
        <v/>
      </c>
      <c r="M105" s="18" t="str">
        <f aca="false">IF($C105="","",IF(N(J105)&gt;=6,"Completado",IF(L105&lt;0,"Atrasado",IF(L105=0,"Toca hoy","Al día"))))</f>
        <v/>
      </c>
    </row>
    <row r="106" customFormat="false" ht="15" hidden="false" customHeight="false" outlineLevel="0" collapsed="false">
      <c r="B106" s="14"/>
      <c r="C106" s="15"/>
      <c r="D106" s="16" t="str">
        <f aca="false">IF($C106="","",$C106+Ajustes!$C$6)</f>
        <v/>
      </c>
      <c r="E106" s="16" t="str">
        <f aca="false">IF($C106="","",$C106+Ajustes!$C$7)</f>
        <v/>
      </c>
      <c r="F106" s="16" t="str">
        <f aca="false">IF($C106="","",$C106+Ajustes!$C$8)</f>
        <v/>
      </c>
      <c r="G106" s="16" t="str">
        <f aca="false">IF($C106="","",$C106+Ajustes!$C$9)</f>
        <v/>
      </c>
      <c r="H106" s="16" t="str">
        <f aca="false">IF($C106="","",$C106+Ajustes!$C$10)</f>
        <v/>
      </c>
      <c r="I106" s="16" t="str">
        <f aca="false">IF($C106="","",$C106+Ajustes!$C$11)</f>
        <v/>
      </c>
      <c r="J106" s="12"/>
      <c r="K106" s="16" t="str">
        <f aca="false">IF($C106="","",IF(N(J106)&gt;=6,"",INDEX($D106:$I106,N(J106)+1)))</f>
        <v/>
      </c>
      <c r="L106" s="17" t="str">
        <f aca="true">IF(K106="","",K106-TODAY())</f>
        <v/>
      </c>
      <c r="M106" s="18" t="str">
        <f aca="false">IF($C106="","",IF(N(J106)&gt;=6,"Completado",IF(L106&lt;0,"Atrasado",IF(L106=0,"Toca hoy","Al día"))))</f>
        <v/>
      </c>
    </row>
    <row r="107" customFormat="false" ht="15" hidden="false" customHeight="false" outlineLevel="0" collapsed="false">
      <c r="B107" s="14"/>
      <c r="C107" s="15"/>
      <c r="D107" s="16" t="str">
        <f aca="false">IF($C107="","",$C107+Ajustes!$C$6)</f>
        <v/>
      </c>
      <c r="E107" s="16" t="str">
        <f aca="false">IF($C107="","",$C107+Ajustes!$C$7)</f>
        <v/>
      </c>
      <c r="F107" s="16" t="str">
        <f aca="false">IF($C107="","",$C107+Ajustes!$C$8)</f>
        <v/>
      </c>
      <c r="G107" s="16" t="str">
        <f aca="false">IF($C107="","",$C107+Ajustes!$C$9)</f>
        <v/>
      </c>
      <c r="H107" s="16" t="str">
        <f aca="false">IF($C107="","",$C107+Ajustes!$C$10)</f>
        <v/>
      </c>
      <c r="I107" s="16" t="str">
        <f aca="false">IF($C107="","",$C107+Ajustes!$C$11)</f>
        <v/>
      </c>
      <c r="J107" s="12"/>
      <c r="K107" s="16" t="str">
        <f aca="false">IF($C107="","",IF(N(J107)&gt;=6,"",INDEX($D107:$I107,N(J107)+1)))</f>
        <v/>
      </c>
      <c r="L107" s="17" t="str">
        <f aca="true">IF(K107="","",K107-TODAY())</f>
        <v/>
      </c>
      <c r="M107" s="18" t="str">
        <f aca="false">IF($C107="","",IF(N(J107)&gt;=6,"Completado",IF(L107&lt;0,"Atrasado",IF(L107=0,"Toca hoy","Al día"))))</f>
        <v/>
      </c>
    </row>
    <row r="108" customFormat="false" ht="15" hidden="false" customHeight="false" outlineLevel="0" collapsed="false">
      <c r="B108" s="14"/>
      <c r="C108" s="15"/>
      <c r="D108" s="16" t="str">
        <f aca="false">IF($C108="","",$C108+Ajustes!$C$6)</f>
        <v/>
      </c>
      <c r="E108" s="16" t="str">
        <f aca="false">IF($C108="","",$C108+Ajustes!$C$7)</f>
        <v/>
      </c>
      <c r="F108" s="16" t="str">
        <f aca="false">IF($C108="","",$C108+Ajustes!$C$8)</f>
        <v/>
      </c>
      <c r="G108" s="16" t="str">
        <f aca="false">IF($C108="","",$C108+Ajustes!$C$9)</f>
        <v/>
      </c>
      <c r="H108" s="16" t="str">
        <f aca="false">IF($C108="","",$C108+Ajustes!$C$10)</f>
        <v/>
      </c>
      <c r="I108" s="16" t="str">
        <f aca="false">IF($C108="","",$C108+Ajustes!$C$11)</f>
        <v/>
      </c>
      <c r="J108" s="12"/>
      <c r="K108" s="16" t="str">
        <f aca="false">IF($C108="","",IF(N(J108)&gt;=6,"",INDEX($D108:$I108,N(J108)+1)))</f>
        <v/>
      </c>
      <c r="L108" s="17" t="str">
        <f aca="true">IF(K108="","",K108-TODAY())</f>
        <v/>
      </c>
      <c r="M108" s="18" t="str">
        <f aca="false">IF($C108="","",IF(N(J108)&gt;=6,"Completado",IF(L108&lt;0,"Atrasado",IF(L108=0,"Toca hoy","Al día"))))</f>
        <v/>
      </c>
    </row>
    <row r="109" customFormat="false" ht="15" hidden="false" customHeight="false" outlineLevel="0" collapsed="false">
      <c r="B109" s="14"/>
      <c r="C109" s="15"/>
      <c r="D109" s="16" t="str">
        <f aca="false">IF($C109="","",$C109+Ajustes!$C$6)</f>
        <v/>
      </c>
      <c r="E109" s="16" t="str">
        <f aca="false">IF($C109="","",$C109+Ajustes!$C$7)</f>
        <v/>
      </c>
      <c r="F109" s="16" t="str">
        <f aca="false">IF($C109="","",$C109+Ajustes!$C$8)</f>
        <v/>
      </c>
      <c r="G109" s="16" t="str">
        <f aca="false">IF($C109="","",$C109+Ajustes!$C$9)</f>
        <v/>
      </c>
      <c r="H109" s="16" t="str">
        <f aca="false">IF($C109="","",$C109+Ajustes!$C$10)</f>
        <v/>
      </c>
      <c r="I109" s="16" t="str">
        <f aca="false">IF($C109="","",$C109+Ajustes!$C$11)</f>
        <v/>
      </c>
      <c r="J109" s="12"/>
      <c r="K109" s="16" t="str">
        <f aca="false">IF($C109="","",IF(N(J109)&gt;=6,"",INDEX($D109:$I109,N(J109)+1)))</f>
        <v/>
      </c>
      <c r="L109" s="17" t="str">
        <f aca="true">IF(K109="","",K109-TODAY())</f>
        <v/>
      </c>
      <c r="M109" s="18" t="str">
        <f aca="false">IF($C109="","",IF(N(J109)&gt;=6,"Completado",IF(L109&lt;0,"Atrasado",IF(L109=0,"Toca hoy","Al día"))))</f>
        <v/>
      </c>
    </row>
    <row r="110" customFormat="false" ht="15" hidden="false" customHeight="false" outlineLevel="0" collapsed="false">
      <c r="B110" s="14"/>
      <c r="C110" s="15"/>
      <c r="D110" s="16" t="str">
        <f aca="false">IF($C110="","",$C110+Ajustes!$C$6)</f>
        <v/>
      </c>
      <c r="E110" s="16" t="str">
        <f aca="false">IF($C110="","",$C110+Ajustes!$C$7)</f>
        <v/>
      </c>
      <c r="F110" s="16" t="str">
        <f aca="false">IF($C110="","",$C110+Ajustes!$C$8)</f>
        <v/>
      </c>
      <c r="G110" s="16" t="str">
        <f aca="false">IF($C110="","",$C110+Ajustes!$C$9)</f>
        <v/>
      </c>
      <c r="H110" s="16" t="str">
        <f aca="false">IF($C110="","",$C110+Ajustes!$C$10)</f>
        <v/>
      </c>
      <c r="I110" s="16" t="str">
        <f aca="false">IF($C110="","",$C110+Ajustes!$C$11)</f>
        <v/>
      </c>
      <c r="J110" s="12"/>
      <c r="K110" s="16" t="str">
        <f aca="false">IF($C110="","",IF(N(J110)&gt;=6,"",INDEX($D110:$I110,N(J110)+1)))</f>
        <v/>
      </c>
      <c r="L110" s="17" t="str">
        <f aca="true">IF(K110="","",K110-TODAY())</f>
        <v/>
      </c>
      <c r="M110" s="18" t="str">
        <f aca="false">IF($C110="","",IF(N(J110)&gt;=6,"Completado",IF(L110&lt;0,"Atrasado",IF(L110=0,"Toca hoy","Al día"))))</f>
        <v/>
      </c>
    </row>
    <row r="111" customFormat="false" ht="15" hidden="false" customHeight="false" outlineLevel="0" collapsed="false">
      <c r="B111" s="14"/>
      <c r="C111" s="15"/>
      <c r="D111" s="16" t="str">
        <f aca="false">IF($C111="","",$C111+Ajustes!$C$6)</f>
        <v/>
      </c>
      <c r="E111" s="16" t="str">
        <f aca="false">IF($C111="","",$C111+Ajustes!$C$7)</f>
        <v/>
      </c>
      <c r="F111" s="16" t="str">
        <f aca="false">IF($C111="","",$C111+Ajustes!$C$8)</f>
        <v/>
      </c>
      <c r="G111" s="16" t="str">
        <f aca="false">IF($C111="","",$C111+Ajustes!$C$9)</f>
        <v/>
      </c>
      <c r="H111" s="16" t="str">
        <f aca="false">IF($C111="","",$C111+Ajustes!$C$10)</f>
        <v/>
      </c>
      <c r="I111" s="16" t="str">
        <f aca="false">IF($C111="","",$C111+Ajustes!$C$11)</f>
        <v/>
      </c>
      <c r="J111" s="12"/>
      <c r="K111" s="16" t="str">
        <f aca="false">IF($C111="","",IF(N(J111)&gt;=6,"",INDEX($D111:$I111,N(J111)+1)))</f>
        <v/>
      </c>
      <c r="L111" s="17" t="str">
        <f aca="true">IF(K111="","",K111-TODAY())</f>
        <v/>
      </c>
      <c r="M111" s="18" t="str">
        <f aca="false">IF($C111="","",IF(N(J111)&gt;=6,"Completado",IF(L111&lt;0,"Atrasado",IF(L111=0,"Toca hoy","Al día"))))</f>
        <v/>
      </c>
    </row>
    <row r="112" customFormat="false" ht="15" hidden="false" customHeight="false" outlineLevel="0" collapsed="false">
      <c r="B112" s="14"/>
      <c r="C112" s="15"/>
      <c r="D112" s="16" t="str">
        <f aca="false">IF($C112="","",$C112+Ajustes!$C$6)</f>
        <v/>
      </c>
      <c r="E112" s="16" t="str">
        <f aca="false">IF($C112="","",$C112+Ajustes!$C$7)</f>
        <v/>
      </c>
      <c r="F112" s="16" t="str">
        <f aca="false">IF($C112="","",$C112+Ajustes!$C$8)</f>
        <v/>
      </c>
      <c r="G112" s="16" t="str">
        <f aca="false">IF($C112="","",$C112+Ajustes!$C$9)</f>
        <v/>
      </c>
      <c r="H112" s="16" t="str">
        <f aca="false">IF($C112="","",$C112+Ajustes!$C$10)</f>
        <v/>
      </c>
      <c r="I112" s="16" t="str">
        <f aca="false">IF($C112="","",$C112+Ajustes!$C$11)</f>
        <v/>
      </c>
      <c r="J112" s="12"/>
      <c r="K112" s="16" t="str">
        <f aca="false">IF($C112="","",IF(N(J112)&gt;=6,"",INDEX($D112:$I112,N(J112)+1)))</f>
        <v/>
      </c>
      <c r="L112" s="17" t="str">
        <f aca="true">IF(K112="","",K112-TODAY())</f>
        <v/>
      </c>
      <c r="M112" s="18" t="str">
        <f aca="false">IF($C112="","",IF(N(J112)&gt;=6,"Completado",IF(L112&lt;0,"Atrasado",IF(L112=0,"Toca hoy","Al día"))))</f>
        <v/>
      </c>
    </row>
    <row r="113" customFormat="false" ht="15" hidden="false" customHeight="false" outlineLevel="0" collapsed="false">
      <c r="B113" s="14"/>
      <c r="C113" s="15"/>
      <c r="D113" s="16" t="str">
        <f aca="false">IF($C113="","",$C113+Ajustes!$C$6)</f>
        <v/>
      </c>
      <c r="E113" s="16" t="str">
        <f aca="false">IF($C113="","",$C113+Ajustes!$C$7)</f>
        <v/>
      </c>
      <c r="F113" s="16" t="str">
        <f aca="false">IF($C113="","",$C113+Ajustes!$C$8)</f>
        <v/>
      </c>
      <c r="G113" s="16" t="str">
        <f aca="false">IF($C113="","",$C113+Ajustes!$C$9)</f>
        <v/>
      </c>
      <c r="H113" s="16" t="str">
        <f aca="false">IF($C113="","",$C113+Ajustes!$C$10)</f>
        <v/>
      </c>
      <c r="I113" s="16" t="str">
        <f aca="false">IF($C113="","",$C113+Ajustes!$C$11)</f>
        <v/>
      </c>
      <c r="J113" s="12"/>
      <c r="K113" s="16" t="str">
        <f aca="false">IF($C113="","",IF(N(J113)&gt;=6,"",INDEX($D113:$I113,N(J113)+1)))</f>
        <v/>
      </c>
      <c r="L113" s="17" t="str">
        <f aca="true">IF(K113="","",K113-TODAY())</f>
        <v/>
      </c>
      <c r="M113" s="18" t="str">
        <f aca="false">IF($C113="","",IF(N(J113)&gt;=6,"Completado",IF(L113&lt;0,"Atrasado",IF(L113=0,"Toca hoy","Al día"))))</f>
        <v/>
      </c>
    </row>
    <row r="114" customFormat="false" ht="15" hidden="false" customHeight="false" outlineLevel="0" collapsed="false">
      <c r="B114" s="14"/>
      <c r="C114" s="15"/>
      <c r="D114" s="16" t="str">
        <f aca="false">IF($C114="","",$C114+Ajustes!$C$6)</f>
        <v/>
      </c>
      <c r="E114" s="16" t="str">
        <f aca="false">IF($C114="","",$C114+Ajustes!$C$7)</f>
        <v/>
      </c>
      <c r="F114" s="16" t="str">
        <f aca="false">IF($C114="","",$C114+Ajustes!$C$8)</f>
        <v/>
      </c>
      <c r="G114" s="16" t="str">
        <f aca="false">IF($C114="","",$C114+Ajustes!$C$9)</f>
        <v/>
      </c>
      <c r="H114" s="16" t="str">
        <f aca="false">IF($C114="","",$C114+Ajustes!$C$10)</f>
        <v/>
      </c>
      <c r="I114" s="16" t="str">
        <f aca="false">IF($C114="","",$C114+Ajustes!$C$11)</f>
        <v/>
      </c>
      <c r="J114" s="12"/>
      <c r="K114" s="16" t="str">
        <f aca="false">IF($C114="","",IF(N(J114)&gt;=6,"",INDEX($D114:$I114,N(J114)+1)))</f>
        <v/>
      </c>
      <c r="L114" s="17" t="str">
        <f aca="true">IF(K114="","",K114-TODAY())</f>
        <v/>
      </c>
      <c r="M114" s="18" t="str">
        <f aca="false">IF($C114="","",IF(N(J114)&gt;=6,"Completado",IF(L114&lt;0,"Atrasado",IF(L114=0,"Toca hoy","Al día"))))</f>
        <v/>
      </c>
    </row>
    <row r="115" customFormat="false" ht="15" hidden="false" customHeight="false" outlineLevel="0" collapsed="false">
      <c r="B115" s="14"/>
      <c r="C115" s="15"/>
      <c r="D115" s="16" t="str">
        <f aca="false">IF($C115="","",$C115+Ajustes!$C$6)</f>
        <v/>
      </c>
      <c r="E115" s="16" t="str">
        <f aca="false">IF($C115="","",$C115+Ajustes!$C$7)</f>
        <v/>
      </c>
      <c r="F115" s="16" t="str">
        <f aca="false">IF($C115="","",$C115+Ajustes!$C$8)</f>
        <v/>
      </c>
      <c r="G115" s="16" t="str">
        <f aca="false">IF($C115="","",$C115+Ajustes!$C$9)</f>
        <v/>
      </c>
      <c r="H115" s="16" t="str">
        <f aca="false">IF($C115="","",$C115+Ajustes!$C$10)</f>
        <v/>
      </c>
      <c r="I115" s="16" t="str">
        <f aca="false">IF($C115="","",$C115+Ajustes!$C$11)</f>
        <v/>
      </c>
      <c r="J115" s="12"/>
      <c r="K115" s="16" t="str">
        <f aca="false">IF($C115="","",IF(N(J115)&gt;=6,"",INDEX($D115:$I115,N(J115)+1)))</f>
        <v/>
      </c>
      <c r="L115" s="17" t="str">
        <f aca="true">IF(K115="","",K115-TODAY())</f>
        <v/>
      </c>
      <c r="M115" s="18" t="str">
        <f aca="false">IF($C115="","",IF(N(J115)&gt;=6,"Completado",IF(L115&lt;0,"Atrasado",IF(L115=0,"Toca hoy","Al día"))))</f>
        <v/>
      </c>
    </row>
    <row r="116" customFormat="false" ht="15" hidden="false" customHeight="false" outlineLevel="0" collapsed="false">
      <c r="B116" s="14"/>
      <c r="C116" s="15"/>
      <c r="D116" s="16" t="str">
        <f aca="false">IF($C116="","",$C116+Ajustes!$C$6)</f>
        <v/>
      </c>
      <c r="E116" s="16" t="str">
        <f aca="false">IF($C116="","",$C116+Ajustes!$C$7)</f>
        <v/>
      </c>
      <c r="F116" s="16" t="str">
        <f aca="false">IF($C116="","",$C116+Ajustes!$C$8)</f>
        <v/>
      </c>
      <c r="G116" s="16" t="str">
        <f aca="false">IF($C116="","",$C116+Ajustes!$C$9)</f>
        <v/>
      </c>
      <c r="H116" s="16" t="str">
        <f aca="false">IF($C116="","",$C116+Ajustes!$C$10)</f>
        <v/>
      </c>
      <c r="I116" s="16" t="str">
        <f aca="false">IF($C116="","",$C116+Ajustes!$C$11)</f>
        <v/>
      </c>
      <c r="J116" s="12"/>
      <c r="K116" s="16" t="str">
        <f aca="false">IF($C116="","",IF(N(J116)&gt;=6,"",INDEX($D116:$I116,N(J116)+1)))</f>
        <v/>
      </c>
      <c r="L116" s="17" t="str">
        <f aca="true">IF(K116="","",K116-TODAY())</f>
        <v/>
      </c>
      <c r="M116" s="18" t="str">
        <f aca="false">IF($C116="","",IF(N(J116)&gt;=6,"Completado",IF(L116&lt;0,"Atrasado",IF(L116=0,"Toca hoy","Al día"))))</f>
        <v/>
      </c>
    </row>
    <row r="117" customFormat="false" ht="15" hidden="false" customHeight="false" outlineLevel="0" collapsed="false">
      <c r="B117" s="14"/>
      <c r="C117" s="15"/>
      <c r="D117" s="16" t="str">
        <f aca="false">IF($C117="","",$C117+Ajustes!$C$6)</f>
        <v/>
      </c>
      <c r="E117" s="16" t="str">
        <f aca="false">IF($C117="","",$C117+Ajustes!$C$7)</f>
        <v/>
      </c>
      <c r="F117" s="16" t="str">
        <f aca="false">IF($C117="","",$C117+Ajustes!$C$8)</f>
        <v/>
      </c>
      <c r="G117" s="16" t="str">
        <f aca="false">IF($C117="","",$C117+Ajustes!$C$9)</f>
        <v/>
      </c>
      <c r="H117" s="16" t="str">
        <f aca="false">IF($C117="","",$C117+Ajustes!$C$10)</f>
        <v/>
      </c>
      <c r="I117" s="16" t="str">
        <f aca="false">IF($C117="","",$C117+Ajustes!$C$11)</f>
        <v/>
      </c>
      <c r="J117" s="12"/>
      <c r="K117" s="16" t="str">
        <f aca="false">IF($C117="","",IF(N(J117)&gt;=6,"",INDEX($D117:$I117,N(J117)+1)))</f>
        <v/>
      </c>
      <c r="L117" s="17" t="str">
        <f aca="true">IF(K117="","",K117-TODAY())</f>
        <v/>
      </c>
      <c r="M117" s="18" t="str">
        <f aca="false">IF($C117="","",IF(N(J117)&gt;=6,"Completado",IF(L117&lt;0,"Atrasado",IF(L117=0,"Toca hoy","Al día"))))</f>
        <v/>
      </c>
    </row>
    <row r="118" customFormat="false" ht="15" hidden="false" customHeight="false" outlineLevel="0" collapsed="false">
      <c r="B118" s="14"/>
      <c r="C118" s="15"/>
      <c r="D118" s="16" t="str">
        <f aca="false">IF($C118="","",$C118+Ajustes!$C$6)</f>
        <v/>
      </c>
      <c r="E118" s="16" t="str">
        <f aca="false">IF($C118="","",$C118+Ajustes!$C$7)</f>
        <v/>
      </c>
      <c r="F118" s="16" t="str">
        <f aca="false">IF($C118="","",$C118+Ajustes!$C$8)</f>
        <v/>
      </c>
      <c r="G118" s="16" t="str">
        <f aca="false">IF($C118="","",$C118+Ajustes!$C$9)</f>
        <v/>
      </c>
      <c r="H118" s="16" t="str">
        <f aca="false">IF($C118="","",$C118+Ajustes!$C$10)</f>
        <v/>
      </c>
      <c r="I118" s="16" t="str">
        <f aca="false">IF($C118="","",$C118+Ajustes!$C$11)</f>
        <v/>
      </c>
      <c r="J118" s="12"/>
      <c r="K118" s="16" t="str">
        <f aca="false">IF($C118="","",IF(N(J118)&gt;=6,"",INDEX($D118:$I118,N(J118)+1)))</f>
        <v/>
      </c>
      <c r="L118" s="17" t="str">
        <f aca="true">IF(K118="","",K118-TODAY())</f>
        <v/>
      </c>
      <c r="M118" s="18" t="str">
        <f aca="false">IF($C118="","",IF(N(J118)&gt;=6,"Completado",IF(L118&lt;0,"Atrasado",IF(L118=0,"Toca hoy","Al día"))))</f>
        <v/>
      </c>
    </row>
    <row r="119" customFormat="false" ht="15" hidden="false" customHeight="false" outlineLevel="0" collapsed="false">
      <c r="B119" s="14"/>
      <c r="C119" s="15"/>
      <c r="D119" s="16" t="str">
        <f aca="false">IF($C119="","",$C119+Ajustes!$C$6)</f>
        <v/>
      </c>
      <c r="E119" s="16" t="str">
        <f aca="false">IF($C119="","",$C119+Ajustes!$C$7)</f>
        <v/>
      </c>
      <c r="F119" s="16" t="str">
        <f aca="false">IF($C119="","",$C119+Ajustes!$C$8)</f>
        <v/>
      </c>
      <c r="G119" s="16" t="str">
        <f aca="false">IF($C119="","",$C119+Ajustes!$C$9)</f>
        <v/>
      </c>
      <c r="H119" s="16" t="str">
        <f aca="false">IF($C119="","",$C119+Ajustes!$C$10)</f>
        <v/>
      </c>
      <c r="I119" s="16" t="str">
        <f aca="false">IF($C119="","",$C119+Ajustes!$C$11)</f>
        <v/>
      </c>
      <c r="J119" s="12"/>
      <c r="K119" s="16" t="str">
        <f aca="false">IF($C119="","",IF(N(J119)&gt;=6,"",INDEX($D119:$I119,N(J119)+1)))</f>
        <v/>
      </c>
      <c r="L119" s="17" t="str">
        <f aca="true">IF(K119="","",K119-TODAY())</f>
        <v/>
      </c>
      <c r="M119" s="18" t="str">
        <f aca="false">IF($C119="","",IF(N(J119)&gt;=6,"Completado",IF(L119&lt;0,"Atrasado",IF(L119=0,"Toca hoy","Al día"))))</f>
        <v/>
      </c>
    </row>
    <row r="120" customFormat="false" ht="15" hidden="false" customHeight="false" outlineLevel="0" collapsed="false">
      <c r="B120" s="14"/>
      <c r="C120" s="15"/>
      <c r="D120" s="16" t="str">
        <f aca="false">IF($C120="","",$C120+Ajustes!$C$6)</f>
        <v/>
      </c>
      <c r="E120" s="16" t="str">
        <f aca="false">IF($C120="","",$C120+Ajustes!$C$7)</f>
        <v/>
      </c>
      <c r="F120" s="16" t="str">
        <f aca="false">IF($C120="","",$C120+Ajustes!$C$8)</f>
        <v/>
      </c>
      <c r="G120" s="16" t="str">
        <f aca="false">IF($C120="","",$C120+Ajustes!$C$9)</f>
        <v/>
      </c>
      <c r="H120" s="16" t="str">
        <f aca="false">IF($C120="","",$C120+Ajustes!$C$10)</f>
        <v/>
      </c>
      <c r="I120" s="16" t="str">
        <f aca="false">IF($C120="","",$C120+Ajustes!$C$11)</f>
        <v/>
      </c>
      <c r="J120" s="12"/>
      <c r="K120" s="16" t="str">
        <f aca="false">IF($C120="","",IF(N(J120)&gt;=6,"",INDEX($D120:$I120,N(J120)+1)))</f>
        <v/>
      </c>
      <c r="L120" s="17" t="str">
        <f aca="true">IF(K120="","",K120-TODAY())</f>
        <v/>
      </c>
      <c r="M120" s="18" t="str">
        <f aca="false">IF($C120="","",IF(N(J120)&gt;=6,"Completado",IF(L120&lt;0,"Atrasado",IF(L120=0,"Toca hoy","Al día"))))</f>
        <v/>
      </c>
    </row>
    <row r="121" customFormat="false" ht="15" hidden="false" customHeight="false" outlineLevel="0" collapsed="false">
      <c r="B121" s="14"/>
      <c r="C121" s="15"/>
      <c r="D121" s="16" t="str">
        <f aca="false">IF($C121="","",$C121+Ajustes!$C$6)</f>
        <v/>
      </c>
      <c r="E121" s="16" t="str">
        <f aca="false">IF($C121="","",$C121+Ajustes!$C$7)</f>
        <v/>
      </c>
      <c r="F121" s="16" t="str">
        <f aca="false">IF($C121="","",$C121+Ajustes!$C$8)</f>
        <v/>
      </c>
      <c r="G121" s="16" t="str">
        <f aca="false">IF($C121="","",$C121+Ajustes!$C$9)</f>
        <v/>
      </c>
      <c r="H121" s="16" t="str">
        <f aca="false">IF($C121="","",$C121+Ajustes!$C$10)</f>
        <v/>
      </c>
      <c r="I121" s="16" t="str">
        <f aca="false">IF($C121="","",$C121+Ajustes!$C$11)</f>
        <v/>
      </c>
      <c r="J121" s="12"/>
      <c r="K121" s="16" t="str">
        <f aca="false">IF($C121="","",IF(N(J121)&gt;=6,"",INDEX($D121:$I121,N(J121)+1)))</f>
        <v/>
      </c>
      <c r="L121" s="17" t="str">
        <f aca="true">IF(K121="","",K121-TODAY())</f>
        <v/>
      </c>
      <c r="M121" s="18" t="str">
        <f aca="false">IF($C121="","",IF(N(J121)&gt;=6,"Completado",IF(L121&lt;0,"Atrasado",IF(L121=0,"Toca hoy","Al día"))))</f>
        <v/>
      </c>
    </row>
    <row r="122" customFormat="false" ht="15" hidden="false" customHeight="false" outlineLevel="0" collapsed="false">
      <c r="B122" s="14"/>
      <c r="C122" s="15"/>
      <c r="D122" s="16" t="str">
        <f aca="false">IF($C122="","",$C122+Ajustes!$C$6)</f>
        <v/>
      </c>
      <c r="E122" s="16" t="str">
        <f aca="false">IF($C122="","",$C122+Ajustes!$C$7)</f>
        <v/>
      </c>
      <c r="F122" s="16" t="str">
        <f aca="false">IF($C122="","",$C122+Ajustes!$C$8)</f>
        <v/>
      </c>
      <c r="G122" s="16" t="str">
        <f aca="false">IF($C122="","",$C122+Ajustes!$C$9)</f>
        <v/>
      </c>
      <c r="H122" s="16" t="str">
        <f aca="false">IF($C122="","",$C122+Ajustes!$C$10)</f>
        <v/>
      </c>
      <c r="I122" s="16" t="str">
        <f aca="false">IF($C122="","",$C122+Ajustes!$C$11)</f>
        <v/>
      </c>
      <c r="J122" s="12"/>
      <c r="K122" s="16" t="str">
        <f aca="false">IF($C122="","",IF(N(J122)&gt;=6,"",INDEX($D122:$I122,N(J122)+1)))</f>
        <v/>
      </c>
      <c r="L122" s="17" t="str">
        <f aca="true">IF(K122="","",K122-TODAY())</f>
        <v/>
      </c>
      <c r="M122" s="18" t="str">
        <f aca="false">IF($C122="","",IF(N(J122)&gt;=6,"Completado",IF(L122&lt;0,"Atrasado",IF(L122=0,"Toca hoy","Al día"))))</f>
        <v/>
      </c>
    </row>
    <row r="123" customFormat="false" ht="15" hidden="false" customHeight="false" outlineLevel="0" collapsed="false">
      <c r="B123" s="14"/>
      <c r="C123" s="15"/>
      <c r="D123" s="16" t="str">
        <f aca="false">IF($C123="","",$C123+Ajustes!$C$6)</f>
        <v/>
      </c>
      <c r="E123" s="16" t="str">
        <f aca="false">IF($C123="","",$C123+Ajustes!$C$7)</f>
        <v/>
      </c>
      <c r="F123" s="16" t="str">
        <f aca="false">IF($C123="","",$C123+Ajustes!$C$8)</f>
        <v/>
      </c>
      <c r="G123" s="16" t="str">
        <f aca="false">IF($C123="","",$C123+Ajustes!$C$9)</f>
        <v/>
      </c>
      <c r="H123" s="16" t="str">
        <f aca="false">IF($C123="","",$C123+Ajustes!$C$10)</f>
        <v/>
      </c>
      <c r="I123" s="16" t="str">
        <f aca="false">IF($C123="","",$C123+Ajustes!$C$11)</f>
        <v/>
      </c>
      <c r="J123" s="12"/>
      <c r="K123" s="16" t="str">
        <f aca="false">IF($C123="","",IF(N(J123)&gt;=6,"",INDEX($D123:$I123,N(J123)+1)))</f>
        <v/>
      </c>
      <c r="L123" s="17" t="str">
        <f aca="true">IF(K123="","",K123-TODAY())</f>
        <v/>
      </c>
      <c r="M123" s="18" t="str">
        <f aca="false">IF($C123="","",IF(N(J123)&gt;=6,"Completado",IF(L123&lt;0,"Atrasado",IF(L123=0,"Toca hoy","Al día"))))</f>
        <v/>
      </c>
    </row>
    <row r="124" customFormat="false" ht="15" hidden="false" customHeight="false" outlineLevel="0" collapsed="false">
      <c r="B124" s="14"/>
      <c r="C124" s="15"/>
      <c r="D124" s="16" t="str">
        <f aca="false">IF($C124="","",$C124+Ajustes!$C$6)</f>
        <v/>
      </c>
      <c r="E124" s="16" t="str">
        <f aca="false">IF($C124="","",$C124+Ajustes!$C$7)</f>
        <v/>
      </c>
      <c r="F124" s="16" t="str">
        <f aca="false">IF($C124="","",$C124+Ajustes!$C$8)</f>
        <v/>
      </c>
      <c r="G124" s="16" t="str">
        <f aca="false">IF($C124="","",$C124+Ajustes!$C$9)</f>
        <v/>
      </c>
      <c r="H124" s="16" t="str">
        <f aca="false">IF($C124="","",$C124+Ajustes!$C$10)</f>
        <v/>
      </c>
      <c r="I124" s="16" t="str">
        <f aca="false">IF($C124="","",$C124+Ajustes!$C$11)</f>
        <v/>
      </c>
      <c r="J124" s="12"/>
      <c r="K124" s="16" t="str">
        <f aca="false">IF($C124="","",IF(N(J124)&gt;=6,"",INDEX($D124:$I124,N(J124)+1)))</f>
        <v/>
      </c>
      <c r="L124" s="17" t="str">
        <f aca="true">IF(K124="","",K124-TODAY())</f>
        <v/>
      </c>
      <c r="M124" s="18" t="str">
        <f aca="false">IF($C124="","",IF(N(J124)&gt;=6,"Completado",IF(L124&lt;0,"Atrasado",IF(L124=0,"Toca hoy","Al día"))))</f>
        <v/>
      </c>
    </row>
    <row r="125" customFormat="false" ht="15" hidden="false" customHeight="false" outlineLevel="0" collapsed="false">
      <c r="B125" s="14"/>
      <c r="C125" s="15"/>
      <c r="D125" s="16" t="str">
        <f aca="false">IF($C125="","",$C125+Ajustes!$C$6)</f>
        <v/>
      </c>
      <c r="E125" s="16" t="str">
        <f aca="false">IF($C125="","",$C125+Ajustes!$C$7)</f>
        <v/>
      </c>
      <c r="F125" s="16" t="str">
        <f aca="false">IF($C125="","",$C125+Ajustes!$C$8)</f>
        <v/>
      </c>
      <c r="G125" s="16" t="str">
        <f aca="false">IF($C125="","",$C125+Ajustes!$C$9)</f>
        <v/>
      </c>
      <c r="H125" s="16" t="str">
        <f aca="false">IF($C125="","",$C125+Ajustes!$C$10)</f>
        <v/>
      </c>
      <c r="I125" s="16" t="str">
        <f aca="false">IF($C125="","",$C125+Ajustes!$C$11)</f>
        <v/>
      </c>
      <c r="J125" s="12"/>
      <c r="K125" s="16" t="str">
        <f aca="false">IF($C125="","",IF(N(J125)&gt;=6,"",INDEX($D125:$I125,N(J125)+1)))</f>
        <v/>
      </c>
      <c r="L125" s="17" t="str">
        <f aca="true">IF(K125="","",K125-TODAY())</f>
        <v/>
      </c>
      <c r="M125" s="18" t="str">
        <f aca="false">IF($C125="","",IF(N(J125)&gt;=6,"Completado",IF(L125&lt;0,"Atrasado",IF(L125=0,"Toca hoy","Al día"))))</f>
        <v/>
      </c>
    </row>
    <row r="126" customFormat="false" ht="15" hidden="false" customHeight="false" outlineLevel="0" collapsed="false">
      <c r="B126" s="14"/>
      <c r="C126" s="15"/>
      <c r="D126" s="16" t="str">
        <f aca="false">IF($C126="","",$C126+Ajustes!$C$6)</f>
        <v/>
      </c>
      <c r="E126" s="16" t="str">
        <f aca="false">IF($C126="","",$C126+Ajustes!$C$7)</f>
        <v/>
      </c>
      <c r="F126" s="16" t="str">
        <f aca="false">IF($C126="","",$C126+Ajustes!$C$8)</f>
        <v/>
      </c>
      <c r="G126" s="16" t="str">
        <f aca="false">IF($C126="","",$C126+Ajustes!$C$9)</f>
        <v/>
      </c>
      <c r="H126" s="16" t="str">
        <f aca="false">IF($C126="","",$C126+Ajustes!$C$10)</f>
        <v/>
      </c>
      <c r="I126" s="16" t="str">
        <f aca="false">IF($C126="","",$C126+Ajustes!$C$11)</f>
        <v/>
      </c>
      <c r="J126" s="12"/>
      <c r="K126" s="16" t="str">
        <f aca="false">IF($C126="","",IF(N(J126)&gt;=6,"",INDEX($D126:$I126,N(J126)+1)))</f>
        <v/>
      </c>
      <c r="L126" s="17" t="str">
        <f aca="true">IF(K126="","",K126-TODAY())</f>
        <v/>
      </c>
      <c r="M126" s="18" t="str">
        <f aca="false">IF($C126="","",IF(N(J126)&gt;=6,"Completado",IF(L126&lt;0,"Atrasado",IF(L126=0,"Toca hoy","Al día"))))</f>
        <v/>
      </c>
    </row>
    <row r="127" customFormat="false" ht="15" hidden="false" customHeight="false" outlineLevel="0" collapsed="false">
      <c r="B127" s="14"/>
      <c r="C127" s="15"/>
      <c r="D127" s="16" t="str">
        <f aca="false">IF($C127="","",$C127+Ajustes!$C$6)</f>
        <v/>
      </c>
      <c r="E127" s="16" t="str">
        <f aca="false">IF($C127="","",$C127+Ajustes!$C$7)</f>
        <v/>
      </c>
      <c r="F127" s="16" t="str">
        <f aca="false">IF($C127="","",$C127+Ajustes!$C$8)</f>
        <v/>
      </c>
      <c r="G127" s="16" t="str">
        <f aca="false">IF($C127="","",$C127+Ajustes!$C$9)</f>
        <v/>
      </c>
      <c r="H127" s="16" t="str">
        <f aca="false">IF($C127="","",$C127+Ajustes!$C$10)</f>
        <v/>
      </c>
      <c r="I127" s="16" t="str">
        <f aca="false">IF($C127="","",$C127+Ajustes!$C$11)</f>
        <v/>
      </c>
      <c r="J127" s="12"/>
      <c r="K127" s="16" t="str">
        <f aca="false">IF($C127="","",IF(N(J127)&gt;=6,"",INDEX($D127:$I127,N(J127)+1)))</f>
        <v/>
      </c>
      <c r="L127" s="17" t="str">
        <f aca="true">IF(K127="","",K127-TODAY())</f>
        <v/>
      </c>
      <c r="M127" s="18" t="str">
        <f aca="false">IF($C127="","",IF(N(J127)&gt;=6,"Completado",IF(L127&lt;0,"Atrasado",IF(L127=0,"Toca hoy","Al día"))))</f>
        <v/>
      </c>
    </row>
    <row r="128" customFormat="false" ht="15" hidden="false" customHeight="false" outlineLevel="0" collapsed="false">
      <c r="B128" s="14"/>
      <c r="C128" s="15"/>
      <c r="D128" s="16" t="str">
        <f aca="false">IF($C128="","",$C128+Ajustes!$C$6)</f>
        <v/>
      </c>
      <c r="E128" s="16" t="str">
        <f aca="false">IF($C128="","",$C128+Ajustes!$C$7)</f>
        <v/>
      </c>
      <c r="F128" s="16" t="str">
        <f aca="false">IF($C128="","",$C128+Ajustes!$C$8)</f>
        <v/>
      </c>
      <c r="G128" s="16" t="str">
        <f aca="false">IF($C128="","",$C128+Ajustes!$C$9)</f>
        <v/>
      </c>
      <c r="H128" s="16" t="str">
        <f aca="false">IF($C128="","",$C128+Ajustes!$C$10)</f>
        <v/>
      </c>
      <c r="I128" s="16" t="str">
        <f aca="false">IF($C128="","",$C128+Ajustes!$C$11)</f>
        <v/>
      </c>
      <c r="J128" s="12"/>
      <c r="K128" s="16" t="str">
        <f aca="false">IF($C128="","",IF(N(J128)&gt;=6,"",INDEX($D128:$I128,N(J128)+1)))</f>
        <v/>
      </c>
      <c r="L128" s="17" t="str">
        <f aca="true">IF(K128="","",K128-TODAY())</f>
        <v/>
      </c>
      <c r="M128" s="18" t="str">
        <f aca="false">IF($C128="","",IF(N(J128)&gt;=6,"Completado",IF(L128&lt;0,"Atrasado",IF(L128=0,"Toca hoy","Al día"))))</f>
        <v/>
      </c>
    </row>
    <row r="129" customFormat="false" ht="15" hidden="false" customHeight="false" outlineLevel="0" collapsed="false">
      <c r="B129" s="14"/>
      <c r="C129" s="15"/>
      <c r="D129" s="16" t="str">
        <f aca="false">IF($C129="","",$C129+Ajustes!$C$6)</f>
        <v/>
      </c>
      <c r="E129" s="16" t="str">
        <f aca="false">IF($C129="","",$C129+Ajustes!$C$7)</f>
        <v/>
      </c>
      <c r="F129" s="16" t="str">
        <f aca="false">IF($C129="","",$C129+Ajustes!$C$8)</f>
        <v/>
      </c>
      <c r="G129" s="16" t="str">
        <f aca="false">IF($C129="","",$C129+Ajustes!$C$9)</f>
        <v/>
      </c>
      <c r="H129" s="16" t="str">
        <f aca="false">IF($C129="","",$C129+Ajustes!$C$10)</f>
        <v/>
      </c>
      <c r="I129" s="16" t="str">
        <f aca="false">IF($C129="","",$C129+Ajustes!$C$11)</f>
        <v/>
      </c>
      <c r="J129" s="12"/>
      <c r="K129" s="16" t="str">
        <f aca="false">IF($C129="","",IF(N(J129)&gt;=6,"",INDEX($D129:$I129,N(J129)+1)))</f>
        <v/>
      </c>
      <c r="L129" s="17" t="str">
        <f aca="true">IF(K129="","",K129-TODAY())</f>
        <v/>
      </c>
      <c r="M129" s="18" t="str">
        <f aca="false">IF($C129="","",IF(N(J129)&gt;=6,"Completado",IF(L129&lt;0,"Atrasado",IF(L129=0,"Toca hoy","Al día"))))</f>
        <v/>
      </c>
    </row>
    <row r="130" customFormat="false" ht="15" hidden="false" customHeight="false" outlineLevel="0" collapsed="false">
      <c r="B130" s="14"/>
      <c r="C130" s="15"/>
      <c r="D130" s="16" t="str">
        <f aca="false">IF($C130="","",$C130+Ajustes!$C$6)</f>
        <v/>
      </c>
      <c r="E130" s="16" t="str">
        <f aca="false">IF($C130="","",$C130+Ajustes!$C$7)</f>
        <v/>
      </c>
      <c r="F130" s="16" t="str">
        <f aca="false">IF($C130="","",$C130+Ajustes!$C$8)</f>
        <v/>
      </c>
      <c r="G130" s="16" t="str">
        <f aca="false">IF($C130="","",$C130+Ajustes!$C$9)</f>
        <v/>
      </c>
      <c r="H130" s="16" t="str">
        <f aca="false">IF($C130="","",$C130+Ajustes!$C$10)</f>
        <v/>
      </c>
      <c r="I130" s="16" t="str">
        <f aca="false">IF($C130="","",$C130+Ajustes!$C$11)</f>
        <v/>
      </c>
      <c r="J130" s="12"/>
      <c r="K130" s="16" t="str">
        <f aca="false">IF($C130="","",IF(N(J130)&gt;=6,"",INDEX($D130:$I130,N(J130)+1)))</f>
        <v/>
      </c>
      <c r="L130" s="17" t="str">
        <f aca="true">IF(K130="","",K130-TODAY())</f>
        <v/>
      </c>
      <c r="M130" s="18" t="str">
        <f aca="false">IF($C130="","",IF(N(J130)&gt;=6,"Completado",IF(L130&lt;0,"Atrasado",IF(L130=0,"Toca hoy","Al día"))))</f>
        <v/>
      </c>
    </row>
    <row r="131" customFormat="false" ht="15" hidden="false" customHeight="false" outlineLevel="0" collapsed="false">
      <c r="B131" s="14"/>
      <c r="C131" s="15"/>
      <c r="D131" s="16" t="str">
        <f aca="false">IF($C131="","",$C131+Ajustes!$C$6)</f>
        <v/>
      </c>
      <c r="E131" s="16" t="str">
        <f aca="false">IF($C131="","",$C131+Ajustes!$C$7)</f>
        <v/>
      </c>
      <c r="F131" s="16" t="str">
        <f aca="false">IF($C131="","",$C131+Ajustes!$C$8)</f>
        <v/>
      </c>
      <c r="G131" s="16" t="str">
        <f aca="false">IF($C131="","",$C131+Ajustes!$C$9)</f>
        <v/>
      </c>
      <c r="H131" s="16" t="str">
        <f aca="false">IF($C131="","",$C131+Ajustes!$C$10)</f>
        <v/>
      </c>
      <c r="I131" s="16" t="str">
        <f aca="false">IF($C131="","",$C131+Ajustes!$C$11)</f>
        <v/>
      </c>
      <c r="J131" s="12"/>
      <c r="K131" s="16" t="str">
        <f aca="false">IF($C131="","",IF(N(J131)&gt;=6,"",INDEX($D131:$I131,N(J131)+1)))</f>
        <v/>
      </c>
      <c r="L131" s="17" t="str">
        <f aca="true">IF(K131="","",K131-TODAY())</f>
        <v/>
      </c>
      <c r="M131" s="18" t="str">
        <f aca="false">IF($C131="","",IF(N(J131)&gt;=6,"Completado",IF(L131&lt;0,"Atrasado",IF(L131=0,"Toca hoy","Al día"))))</f>
        <v/>
      </c>
    </row>
    <row r="132" customFormat="false" ht="15" hidden="false" customHeight="false" outlineLevel="0" collapsed="false">
      <c r="B132" s="14"/>
      <c r="C132" s="15"/>
      <c r="D132" s="16" t="str">
        <f aca="false">IF($C132="","",$C132+Ajustes!$C$6)</f>
        <v/>
      </c>
      <c r="E132" s="16" t="str">
        <f aca="false">IF($C132="","",$C132+Ajustes!$C$7)</f>
        <v/>
      </c>
      <c r="F132" s="16" t="str">
        <f aca="false">IF($C132="","",$C132+Ajustes!$C$8)</f>
        <v/>
      </c>
      <c r="G132" s="16" t="str">
        <f aca="false">IF($C132="","",$C132+Ajustes!$C$9)</f>
        <v/>
      </c>
      <c r="H132" s="16" t="str">
        <f aca="false">IF($C132="","",$C132+Ajustes!$C$10)</f>
        <v/>
      </c>
      <c r="I132" s="16" t="str">
        <f aca="false">IF($C132="","",$C132+Ajustes!$C$11)</f>
        <v/>
      </c>
      <c r="J132" s="12"/>
      <c r="K132" s="16" t="str">
        <f aca="false">IF($C132="","",IF(N(J132)&gt;=6,"",INDEX($D132:$I132,N(J132)+1)))</f>
        <v/>
      </c>
      <c r="L132" s="17" t="str">
        <f aca="true">IF(K132="","",K132-TODAY())</f>
        <v/>
      </c>
      <c r="M132" s="18" t="str">
        <f aca="false">IF($C132="","",IF(N(J132)&gt;=6,"Completado",IF(L132&lt;0,"Atrasado",IF(L132=0,"Toca hoy","Al día"))))</f>
        <v/>
      </c>
    </row>
    <row r="133" customFormat="false" ht="15" hidden="false" customHeight="false" outlineLevel="0" collapsed="false">
      <c r="B133" s="14"/>
      <c r="C133" s="15"/>
      <c r="D133" s="16" t="str">
        <f aca="false">IF($C133="","",$C133+Ajustes!$C$6)</f>
        <v/>
      </c>
      <c r="E133" s="16" t="str">
        <f aca="false">IF($C133="","",$C133+Ajustes!$C$7)</f>
        <v/>
      </c>
      <c r="F133" s="16" t="str">
        <f aca="false">IF($C133="","",$C133+Ajustes!$C$8)</f>
        <v/>
      </c>
      <c r="G133" s="16" t="str">
        <f aca="false">IF($C133="","",$C133+Ajustes!$C$9)</f>
        <v/>
      </c>
      <c r="H133" s="16" t="str">
        <f aca="false">IF($C133="","",$C133+Ajustes!$C$10)</f>
        <v/>
      </c>
      <c r="I133" s="16" t="str">
        <f aca="false">IF($C133="","",$C133+Ajustes!$C$11)</f>
        <v/>
      </c>
      <c r="J133" s="12"/>
      <c r="K133" s="16" t="str">
        <f aca="false">IF($C133="","",IF(N(J133)&gt;=6,"",INDEX($D133:$I133,N(J133)+1)))</f>
        <v/>
      </c>
      <c r="L133" s="17" t="str">
        <f aca="true">IF(K133="","",K133-TODAY())</f>
        <v/>
      </c>
      <c r="M133" s="18" t="str">
        <f aca="false">IF($C133="","",IF(N(J133)&gt;=6,"Completado",IF(L133&lt;0,"Atrasado",IF(L133=0,"Toca hoy","Al día"))))</f>
        <v/>
      </c>
    </row>
    <row r="134" customFormat="false" ht="15" hidden="false" customHeight="false" outlineLevel="0" collapsed="false">
      <c r="B134" s="14"/>
      <c r="C134" s="15"/>
      <c r="D134" s="16" t="str">
        <f aca="false">IF($C134="","",$C134+Ajustes!$C$6)</f>
        <v/>
      </c>
      <c r="E134" s="16" t="str">
        <f aca="false">IF($C134="","",$C134+Ajustes!$C$7)</f>
        <v/>
      </c>
      <c r="F134" s="16" t="str">
        <f aca="false">IF($C134="","",$C134+Ajustes!$C$8)</f>
        <v/>
      </c>
      <c r="G134" s="16" t="str">
        <f aca="false">IF($C134="","",$C134+Ajustes!$C$9)</f>
        <v/>
      </c>
      <c r="H134" s="16" t="str">
        <f aca="false">IF($C134="","",$C134+Ajustes!$C$10)</f>
        <v/>
      </c>
      <c r="I134" s="16" t="str">
        <f aca="false">IF($C134="","",$C134+Ajustes!$C$11)</f>
        <v/>
      </c>
      <c r="J134" s="12"/>
      <c r="K134" s="16" t="str">
        <f aca="false">IF($C134="","",IF(N(J134)&gt;=6,"",INDEX($D134:$I134,N(J134)+1)))</f>
        <v/>
      </c>
      <c r="L134" s="17" t="str">
        <f aca="true">IF(K134="","",K134-TODAY())</f>
        <v/>
      </c>
      <c r="M134" s="18" t="str">
        <f aca="false">IF($C134="","",IF(N(J134)&gt;=6,"Completado",IF(L134&lt;0,"Atrasado",IF(L134=0,"Toca hoy","Al día"))))</f>
        <v/>
      </c>
    </row>
    <row r="135" customFormat="false" ht="15" hidden="false" customHeight="false" outlineLevel="0" collapsed="false">
      <c r="B135" s="14"/>
      <c r="C135" s="15"/>
      <c r="D135" s="16" t="str">
        <f aca="false">IF($C135="","",$C135+Ajustes!$C$6)</f>
        <v/>
      </c>
      <c r="E135" s="16" t="str">
        <f aca="false">IF($C135="","",$C135+Ajustes!$C$7)</f>
        <v/>
      </c>
      <c r="F135" s="16" t="str">
        <f aca="false">IF($C135="","",$C135+Ajustes!$C$8)</f>
        <v/>
      </c>
      <c r="G135" s="16" t="str">
        <f aca="false">IF($C135="","",$C135+Ajustes!$C$9)</f>
        <v/>
      </c>
      <c r="H135" s="16" t="str">
        <f aca="false">IF($C135="","",$C135+Ajustes!$C$10)</f>
        <v/>
      </c>
      <c r="I135" s="16" t="str">
        <f aca="false">IF($C135="","",$C135+Ajustes!$C$11)</f>
        <v/>
      </c>
      <c r="J135" s="12"/>
      <c r="K135" s="16" t="str">
        <f aca="false">IF($C135="","",IF(N(J135)&gt;=6,"",INDEX($D135:$I135,N(J135)+1)))</f>
        <v/>
      </c>
      <c r="L135" s="17" t="str">
        <f aca="true">IF(K135="","",K135-TODAY())</f>
        <v/>
      </c>
      <c r="M135" s="18" t="str">
        <f aca="false">IF($C135="","",IF(N(J135)&gt;=6,"Completado",IF(L135&lt;0,"Atrasado",IF(L135=0,"Toca hoy","Al día"))))</f>
        <v/>
      </c>
    </row>
    <row r="136" customFormat="false" ht="15" hidden="false" customHeight="false" outlineLevel="0" collapsed="false">
      <c r="B136" s="14"/>
      <c r="C136" s="15"/>
      <c r="D136" s="16" t="str">
        <f aca="false">IF($C136="","",$C136+Ajustes!$C$6)</f>
        <v/>
      </c>
      <c r="E136" s="16" t="str">
        <f aca="false">IF($C136="","",$C136+Ajustes!$C$7)</f>
        <v/>
      </c>
      <c r="F136" s="16" t="str">
        <f aca="false">IF($C136="","",$C136+Ajustes!$C$8)</f>
        <v/>
      </c>
      <c r="G136" s="16" t="str">
        <f aca="false">IF($C136="","",$C136+Ajustes!$C$9)</f>
        <v/>
      </c>
      <c r="H136" s="16" t="str">
        <f aca="false">IF($C136="","",$C136+Ajustes!$C$10)</f>
        <v/>
      </c>
      <c r="I136" s="16" t="str">
        <f aca="false">IF($C136="","",$C136+Ajustes!$C$11)</f>
        <v/>
      </c>
      <c r="J136" s="12"/>
      <c r="K136" s="16" t="str">
        <f aca="false">IF($C136="","",IF(N(J136)&gt;=6,"",INDEX($D136:$I136,N(J136)+1)))</f>
        <v/>
      </c>
      <c r="L136" s="17" t="str">
        <f aca="true">IF(K136="","",K136-TODAY())</f>
        <v/>
      </c>
      <c r="M136" s="18" t="str">
        <f aca="false">IF($C136="","",IF(N(J136)&gt;=6,"Completado",IF(L136&lt;0,"Atrasado",IF(L136=0,"Toca hoy","Al día"))))</f>
        <v/>
      </c>
    </row>
    <row r="137" customFormat="false" ht="15" hidden="false" customHeight="false" outlineLevel="0" collapsed="false">
      <c r="B137" s="14"/>
      <c r="C137" s="15"/>
      <c r="D137" s="16" t="str">
        <f aca="false">IF($C137="","",$C137+Ajustes!$C$6)</f>
        <v/>
      </c>
      <c r="E137" s="16" t="str">
        <f aca="false">IF($C137="","",$C137+Ajustes!$C$7)</f>
        <v/>
      </c>
      <c r="F137" s="16" t="str">
        <f aca="false">IF($C137="","",$C137+Ajustes!$C$8)</f>
        <v/>
      </c>
      <c r="G137" s="16" t="str">
        <f aca="false">IF($C137="","",$C137+Ajustes!$C$9)</f>
        <v/>
      </c>
      <c r="H137" s="16" t="str">
        <f aca="false">IF($C137="","",$C137+Ajustes!$C$10)</f>
        <v/>
      </c>
      <c r="I137" s="16" t="str">
        <f aca="false">IF($C137="","",$C137+Ajustes!$C$11)</f>
        <v/>
      </c>
      <c r="J137" s="12"/>
      <c r="K137" s="16" t="str">
        <f aca="false">IF($C137="","",IF(N(J137)&gt;=6,"",INDEX($D137:$I137,N(J137)+1)))</f>
        <v/>
      </c>
      <c r="L137" s="17" t="str">
        <f aca="true">IF(K137="","",K137-TODAY())</f>
        <v/>
      </c>
      <c r="M137" s="18" t="str">
        <f aca="false">IF($C137="","",IF(N(J137)&gt;=6,"Completado",IF(L137&lt;0,"Atrasado",IF(L137=0,"Toca hoy","Al día"))))</f>
        <v/>
      </c>
    </row>
    <row r="138" customFormat="false" ht="15" hidden="false" customHeight="false" outlineLevel="0" collapsed="false">
      <c r="B138" s="14"/>
      <c r="C138" s="15"/>
      <c r="D138" s="16" t="str">
        <f aca="false">IF($C138="","",$C138+Ajustes!$C$6)</f>
        <v/>
      </c>
      <c r="E138" s="16" t="str">
        <f aca="false">IF($C138="","",$C138+Ajustes!$C$7)</f>
        <v/>
      </c>
      <c r="F138" s="16" t="str">
        <f aca="false">IF($C138="","",$C138+Ajustes!$C$8)</f>
        <v/>
      </c>
      <c r="G138" s="16" t="str">
        <f aca="false">IF($C138="","",$C138+Ajustes!$C$9)</f>
        <v/>
      </c>
      <c r="H138" s="16" t="str">
        <f aca="false">IF($C138="","",$C138+Ajustes!$C$10)</f>
        <v/>
      </c>
      <c r="I138" s="16" t="str">
        <f aca="false">IF($C138="","",$C138+Ajustes!$C$11)</f>
        <v/>
      </c>
      <c r="J138" s="12"/>
      <c r="K138" s="16" t="str">
        <f aca="false">IF($C138="","",IF(N(J138)&gt;=6,"",INDEX($D138:$I138,N(J138)+1)))</f>
        <v/>
      </c>
      <c r="L138" s="17" t="str">
        <f aca="true">IF(K138="","",K138-TODAY())</f>
        <v/>
      </c>
      <c r="M138" s="18" t="str">
        <f aca="false">IF($C138="","",IF(N(J138)&gt;=6,"Completado",IF(L138&lt;0,"Atrasado",IF(L138=0,"Toca hoy","Al día"))))</f>
        <v/>
      </c>
    </row>
    <row r="139" customFormat="false" ht="15" hidden="false" customHeight="false" outlineLevel="0" collapsed="false">
      <c r="B139" s="14"/>
      <c r="C139" s="15"/>
      <c r="D139" s="16" t="str">
        <f aca="false">IF($C139="","",$C139+Ajustes!$C$6)</f>
        <v/>
      </c>
      <c r="E139" s="16" t="str">
        <f aca="false">IF($C139="","",$C139+Ajustes!$C$7)</f>
        <v/>
      </c>
      <c r="F139" s="16" t="str">
        <f aca="false">IF($C139="","",$C139+Ajustes!$C$8)</f>
        <v/>
      </c>
      <c r="G139" s="16" t="str">
        <f aca="false">IF($C139="","",$C139+Ajustes!$C$9)</f>
        <v/>
      </c>
      <c r="H139" s="16" t="str">
        <f aca="false">IF($C139="","",$C139+Ajustes!$C$10)</f>
        <v/>
      </c>
      <c r="I139" s="16" t="str">
        <f aca="false">IF($C139="","",$C139+Ajustes!$C$11)</f>
        <v/>
      </c>
      <c r="J139" s="12"/>
      <c r="K139" s="16" t="str">
        <f aca="false">IF($C139="","",IF(N(J139)&gt;=6,"",INDEX($D139:$I139,N(J139)+1)))</f>
        <v/>
      </c>
      <c r="L139" s="17" t="str">
        <f aca="true">IF(K139="","",K139-TODAY())</f>
        <v/>
      </c>
      <c r="M139" s="18" t="str">
        <f aca="false">IF($C139="","",IF(N(J139)&gt;=6,"Completado",IF(L139&lt;0,"Atrasado",IF(L139=0,"Toca hoy","Al día"))))</f>
        <v/>
      </c>
    </row>
    <row r="140" customFormat="false" ht="15" hidden="false" customHeight="false" outlineLevel="0" collapsed="false">
      <c r="B140" s="14"/>
      <c r="C140" s="15"/>
      <c r="D140" s="16" t="str">
        <f aca="false">IF($C140="","",$C140+Ajustes!$C$6)</f>
        <v/>
      </c>
      <c r="E140" s="16" t="str">
        <f aca="false">IF($C140="","",$C140+Ajustes!$C$7)</f>
        <v/>
      </c>
      <c r="F140" s="16" t="str">
        <f aca="false">IF($C140="","",$C140+Ajustes!$C$8)</f>
        <v/>
      </c>
      <c r="G140" s="16" t="str">
        <f aca="false">IF($C140="","",$C140+Ajustes!$C$9)</f>
        <v/>
      </c>
      <c r="H140" s="16" t="str">
        <f aca="false">IF($C140="","",$C140+Ajustes!$C$10)</f>
        <v/>
      </c>
      <c r="I140" s="16" t="str">
        <f aca="false">IF($C140="","",$C140+Ajustes!$C$11)</f>
        <v/>
      </c>
      <c r="J140" s="12"/>
      <c r="K140" s="16" t="str">
        <f aca="false">IF($C140="","",IF(N(J140)&gt;=6,"",INDEX($D140:$I140,N(J140)+1)))</f>
        <v/>
      </c>
      <c r="L140" s="17" t="str">
        <f aca="true">IF(K140="","",K140-TODAY())</f>
        <v/>
      </c>
      <c r="M140" s="18" t="str">
        <f aca="false">IF($C140="","",IF(N(J140)&gt;=6,"Completado",IF(L140&lt;0,"Atrasado",IF(L140=0,"Toca hoy","Al día"))))</f>
        <v/>
      </c>
    </row>
    <row r="141" customFormat="false" ht="15" hidden="false" customHeight="false" outlineLevel="0" collapsed="false">
      <c r="B141" s="14"/>
      <c r="C141" s="15"/>
      <c r="D141" s="16" t="str">
        <f aca="false">IF($C141="","",$C141+Ajustes!$C$6)</f>
        <v/>
      </c>
      <c r="E141" s="16" t="str">
        <f aca="false">IF($C141="","",$C141+Ajustes!$C$7)</f>
        <v/>
      </c>
      <c r="F141" s="16" t="str">
        <f aca="false">IF($C141="","",$C141+Ajustes!$C$8)</f>
        <v/>
      </c>
      <c r="G141" s="16" t="str">
        <f aca="false">IF($C141="","",$C141+Ajustes!$C$9)</f>
        <v/>
      </c>
      <c r="H141" s="16" t="str">
        <f aca="false">IF($C141="","",$C141+Ajustes!$C$10)</f>
        <v/>
      </c>
      <c r="I141" s="16" t="str">
        <f aca="false">IF($C141="","",$C141+Ajustes!$C$11)</f>
        <v/>
      </c>
      <c r="J141" s="12"/>
      <c r="K141" s="16" t="str">
        <f aca="false">IF($C141="","",IF(N(J141)&gt;=6,"",INDEX($D141:$I141,N(J141)+1)))</f>
        <v/>
      </c>
      <c r="L141" s="17" t="str">
        <f aca="true">IF(K141="","",K141-TODAY())</f>
        <v/>
      </c>
      <c r="M141" s="18" t="str">
        <f aca="false">IF($C141="","",IF(N(J141)&gt;=6,"Completado",IF(L141&lt;0,"Atrasado",IF(L141=0,"Toca hoy","Al día"))))</f>
        <v/>
      </c>
    </row>
    <row r="142" customFormat="false" ht="15" hidden="false" customHeight="false" outlineLevel="0" collapsed="false">
      <c r="B142" s="14"/>
      <c r="C142" s="15"/>
      <c r="D142" s="16" t="str">
        <f aca="false">IF($C142="","",$C142+Ajustes!$C$6)</f>
        <v/>
      </c>
      <c r="E142" s="16" t="str">
        <f aca="false">IF($C142="","",$C142+Ajustes!$C$7)</f>
        <v/>
      </c>
      <c r="F142" s="16" t="str">
        <f aca="false">IF($C142="","",$C142+Ajustes!$C$8)</f>
        <v/>
      </c>
      <c r="G142" s="16" t="str">
        <f aca="false">IF($C142="","",$C142+Ajustes!$C$9)</f>
        <v/>
      </c>
      <c r="H142" s="16" t="str">
        <f aca="false">IF($C142="","",$C142+Ajustes!$C$10)</f>
        <v/>
      </c>
      <c r="I142" s="16" t="str">
        <f aca="false">IF($C142="","",$C142+Ajustes!$C$11)</f>
        <v/>
      </c>
      <c r="J142" s="12"/>
      <c r="K142" s="16" t="str">
        <f aca="false">IF($C142="","",IF(N(J142)&gt;=6,"",INDEX($D142:$I142,N(J142)+1)))</f>
        <v/>
      </c>
      <c r="L142" s="17" t="str">
        <f aca="true">IF(K142="","",K142-TODAY())</f>
        <v/>
      </c>
      <c r="M142" s="18" t="str">
        <f aca="false">IF($C142="","",IF(N(J142)&gt;=6,"Completado",IF(L142&lt;0,"Atrasado",IF(L142=0,"Toca hoy","Al día"))))</f>
        <v/>
      </c>
    </row>
    <row r="143" customFormat="false" ht="15" hidden="false" customHeight="false" outlineLevel="0" collapsed="false">
      <c r="B143" s="14"/>
      <c r="C143" s="15"/>
      <c r="D143" s="16" t="str">
        <f aca="false">IF($C143="","",$C143+Ajustes!$C$6)</f>
        <v/>
      </c>
      <c r="E143" s="16" t="str">
        <f aca="false">IF($C143="","",$C143+Ajustes!$C$7)</f>
        <v/>
      </c>
      <c r="F143" s="16" t="str">
        <f aca="false">IF($C143="","",$C143+Ajustes!$C$8)</f>
        <v/>
      </c>
      <c r="G143" s="16" t="str">
        <f aca="false">IF($C143="","",$C143+Ajustes!$C$9)</f>
        <v/>
      </c>
      <c r="H143" s="16" t="str">
        <f aca="false">IF($C143="","",$C143+Ajustes!$C$10)</f>
        <v/>
      </c>
      <c r="I143" s="16" t="str">
        <f aca="false">IF($C143="","",$C143+Ajustes!$C$11)</f>
        <v/>
      </c>
      <c r="J143" s="12"/>
      <c r="K143" s="16" t="str">
        <f aca="false">IF($C143="","",IF(N(J143)&gt;=6,"",INDEX($D143:$I143,N(J143)+1)))</f>
        <v/>
      </c>
      <c r="L143" s="17" t="str">
        <f aca="true">IF(K143="","",K143-TODAY())</f>
        <v/>
      </c>
      <c r="M143" s="18" t="str">
        <f aca="false">IF($C143="","",IF(N(J143)&gt;=6,"Completado",IF(L143&lt;0,"Atrasado",IF(L143=0,"Toca hoy","Al día"))))</f>
        <v/>
      </c>
    </row>
    <row r="144" customFormat="false" ht="15" hidden="false" customHeight="false" outlineLevel="0" collapsed="false">
      <c r="B144" s="14"/>
      <c r="C144" s="15"/>
      <c r="D144" s="16" t="str">
        <f aca="false">IF($C144="","",$C144+Ajustes!$C$6)</f>
        <v/>
      </c>
      <c r="E144" s="16" t="str">
        <f aca="false">IF($C144="","",$C144+Ajustes!$C$7)</f>
        <v/>
      </c>
      <c r="F144" s="16" t="str">
        <f aca="false">IF($C144="","",$C144+Ajustes!$C$8)</f>
        <v/>
      </c>
      <c r="G144" s="16" t="str">
        <f aca="false">IF($C144="","",$C144+Ajustes!$C$9)</f>
        <v/>
      </c>
      <c r="H144" s="16" t="str">
        <f aca="false">IF($C144="","",$C144+Ajustes!$C$10)</f>
        <v/>
      </c>
      <c r="I144" s="16" t="str">
        <f aca="false">IF($C144="","",$C144+Ajustes!$C$11)</f>
        <v/>
      </c>
      <c r="J144" s="12"/>
      <c r="K144" s="16" t="str">
        <f aca="false">IF($C144="","",IF(N(J144)&gt;=6,"",INDEX($D144:$I144,N(J144)+1)))</f>
        <v/>
      </c>
      <c r="L144" s="17" t="str">
        <f aca="true">IF(K144="","",K144-TODAY())</f>
        <v/>
      </c>
      <c r="M144" s="18" t="str">
        <f aca="false">IF($C144="","",IF(N(J144)&gt;=6,"Completado",IF(L144&lt;0,"Atrasado",IF(L144=0,"Toca hoy","Al día"))))</f>
        <v/>
      </c>
    </row>
    <row r="145" customFormat="false" ht="15" hidden="false" customHeight="false" outlineLevel="0" collapsed="false">
      <c r="B145" s="14"/>
      <c r="C145" s="15"/>
      <c r="D145" s="16" t="str">
        <f aca="false">IF($C145="","",$C145+Ajustes!$C$6)</f>
        <v/>
      </c>
      <c r="E145" s="16" t="str">
        <f aca="false">IF($C145="","",$C145+Ajustes!$C$7)</f>
        <v/>
      </c>
      <c r="F145" s="16" t="str">
        <f aca="false">IF($C145="","",$C145+Ajustes!$C$8)</f>
        <v/>
      </c>
      <c r="G145" s="16" t="str">
        <f aca="false">IF($C145="","",$C145+Ajustes!$C$9)</f>
        <v/>
      </c>
      <c r="H145" s="16" t="str">
        <f aca="false">IF($C145="","",$C145+Ajustes!$C$10)</f>
        <v/>
      </c>
      <c r="I145" s="16" t="str">
        <f aca="false">IF($C145="","",$C145+Ajustes!$C$11)</f>
        <v/>
      </c>
      <c r="J145" s="12"/>
      <c r="K145" s="16" t="str">
        <f aca="false">IF($C145="","",IF(N(J145)&gt;=6,"",INDEX($D145:$I145,N(J145)+1)))</f>
        <v/>
      </c>
      <c r="L145" s="17" t="str">
        <f aca="true">IF(K145="","",K145-TODAY())</f>
        <v/>
      </c>
      <c r="M145" s="18" t="str">
        <f aca="false">IF($C145="","",IF(N(J145)&gt;=6,"Completado",IF(L145&lt;0,"Atrasado",IF(L145=0,"Toca hoy","Al día"))))</f>
        <v/>
      </c>
    </row>
    <row r="146" customFormat="false" ht="15" hidden="false" customHeight="false" outlineLevel="0" collapsed="false">
      <c r="B146" s="14"/>
      <c r="C146" s="15"/>
      <c r="D146" s="16" t="str">
        <f aca="false">IF($C146="","",$C146+Ajustes!$C$6)</f>
        <v/>
      </c>
      <c r="E146" s="16" t="str">
        <f aca="false">IF($C146="","",$C146+Ajustes!$C$7)</f>
        <v/>
      </c>
      <c r="F146" s="16" t="str">
        <f aca="false">IF($C146="","",$C146+Ajustes!$C$8)</f>
        <v/>
      </c>
      <c r="G146" s="16" t="str">
        <f aca="false">IF($C146="","",$C146+Ajustes!$C$9)</f>
        <v/>
      </c>
      <c r="H146" s="16" t="str">
        <f aca="false">IF($C146="","",$C146+Ajustes!$C$10)</f>
        <v/>
      </c>
      <c r="I146" s="16" t="str">
        <f aca="false">IF($C146="","",$C146+Ajustes!$C$11)</f>
        <v/>
      </c>
      <c r="J146" s="12"/>
      <c r="K146" s="16" t="str">
        <f aca="false">IF($C146="","",IF(N(J146)&gt;=6,"",INDEX($D146:$I146,N(J146)+1)))</f>
        <v/>
      </c>
      <c r="L146" s="17" t="str">
        <f aca="true">IF(K146="","",K146-TODAY())</f>
        <v/>
      </c>
      <c r="M146" s="18" t="str">
        <f aca="false">IF($C146="","",IF(N(J146)&gt;=6,"Completado",IF(L146&lt;0,"Atrasado",IF(L146=0,"Toca hoy","Al día"))))</f>
        <v/>
      </c>
    </row>
    <row r="147" customFormat="false" ht="15" hidden="false" customHeight="false" outlineLevel="0" collapsed="false">
      <c r="B147" s="14"/>
      <c r="C147" s="15"/>
      <c r="D147" s="16" t="str">
        <f aca="false">IF($C147="","",$C147+Ajustes!$C$6)</f>
        <v/>
      </c>
      <c r="E147" s="16" t="str">
        <f aca="false">IF($C147="","",$C147+Ajustes!$C$7)</f>
        <v/>
      </c>
      <c r="F147" s="16" t="str">
        <f aca="false">IF($C147="","",$C147+Ajustes!$C$8)</f>
        <v/>
      </c>
      <c r="G147" s="16" t="str">
        <f aca="false">IF($C147="","",$C147+Ajustes!$C$9)</f>
        <v/>
      </c>
      <c r="H147" s="16" t="str">
        <f aca="false">IF($C147="","",$C147+Ajustes!$C$10)</f>
        <v/>
      </c>
      <c r="I147" s="16" t="str">
        <f aca="false">IF($C147="","",$C147+Ajustes!$C$11)</f>
        <v/>
      </c>
      <c r="J147" s="12"/>
      <c r="K147" s="16" t="str">
        <f aca="false">IF($C147="","",IF(N(J147)&gt;=6,"",INDEX($D147:$I147,N(J147)+1)))</f>
        <v/>
      </c>
      <c r="L147" s="17" t="str">
        <f aca="true">IF(K147="","",K147-TODAY())</f>
        <v/>
      </c>
      <c r="M147" s="18" t="str">
        <f aca="false">IF($C147="","",IF(N(J147)&gt;=6,"Completado",IF(L147&lt;0,"Atrasado",IF(L147=0,"Toca hoy","Al día"))))</f>
        <v/>
      </c>
    </row>
    <row r="148" customFormat="false" ht="15" hidden="false" customHeight="false" outlineLevel="0" collapsed="false">
      <c r="B148" s="14"/>
      <c r="C148" s="15"/>
      <c r="D148" s="16" t="str">
        <f aca="false">IF($C148="","",$C148+Ajustes!$C$6)</f>
        <v/>
      </c>
      <c r="E148" s="16" t="str">
        <f aca="false">IF($C148="","",$C148+Ajustes!$C$7)</f>
        <v/>
      </c>
      <c r="F148" s="16" t="str">
        <f aca="false">IF($C148="","",$C148+Ajustes!$C$8)</f>
        <v/>
      </c>
      <c r="G148" s="16" t="str">
        <f aca="false">IF($C148="","",$C148+Ajustes!$C$9)</f>
        <v/>
      </c>
      <c r="H148" s="16" t="str">
        <f aca="false">IF($C148="","",$C148+Ajustes!$C$10)</f>
        <v/>
      </c>
      <c r="I148" s="16" t="str">
        <f aca="false">IF($C148="","",$C148+Ajustes!$C$11)</f>
        <v/>
      </c>
      <c r="J148" s="12"/>
      <c r="K148" s="16" t="str">
        <f aca="false">IF($C148="","",IF(N(J148)&gt;=6,"",INDEX($D148:$I148,N(J148)+1)))</f>
        <v/>
      </c>
      <c r="L148" s="17" t="str">
        <f aca="true">IF(K148="","",K148-TODAY())</f>
        <v/>
      </c>
      <c r="M148" s="18" t="str">
        <f aca="false">IF($C148="","",IF(N(J148)&gt;=6,"Completado",IF(L148&lt;0,"Atrasado",IF(L148=0,"Toca hoy","Al día"))))</f>
        <v/>
      </c>
    </row>
    <row r="149" customFormat="false" ht="15" hidden="false" customHeight="false" outlineLevel="0" collapsed="false">
      <c r="B149" s="14"/>
      <c r="C149" s="15"/>
      <c r="D149" s="16" t="str">
        <f aca="false">IF($C149="","",$C149+Ajustes!$C$6)</f>
        <v/>
      </c>
      <c r="E149" s="16" t="str">
        <f aca="false">IF($C149="","",$C149+Ajustes!$C$7)</f>
        <v/>
      </c>
      <c r="F149" s="16" t="str">
        <f aca="false">IF($C149="","",$C149+Ajustes!$C$8)</f>
        <v/>
      </c>
      <c r="G149" s="16" t="str">
        <f aca="false">IF($C149="","",$C149+Ajustes!$C$9)</f>
        <v/>
      </c>
      <c r="H149" s="16" t="str">
        <f aca="false">IF($C149="","",$C149+Ajustes!$C$10)</f>
        <v/>
      </c>
      <c r="I149" s="16" t="str">
        <f aca="false">IF($C149="","",$C149+Ajustes!$C$11)</f>
        <v/>
      </c>
      <c r="J149" s="12"/>
      <c r="K149" s="16" t="str">
        <f aca="false">IF($C149="","",IF(N(J149)&gt;=6,"",INDEX($D149:$I149,N(J149)+1)))</f>
        <v/>
      </c>
      <c r="L149" s="17" t="str">
        <f aca="true">IF(K149="","",K149-TODAY())</f>
        <v/>
      </c>
      <c r="M149" s="18" t="str">
        <f aca="false">IF($C149="","",IF(N(J149)&gt;=6,"Completado",IF(L149&lt;0,"Atrasado",IF(L149=0,"Toca hoy","Al día"))))</f>
        <v/>
      </c>
    </row>
    <row r="150" customFormat="false" ht="15" hidden="false" customHeight="false" outlineLevel="0" collapsed="false">
      <c r="B150" s="14"/>
      <c r="C150" s="15"/>
      <c r="D150" s="16" t="str">
        <f aca="false">IF($C150="","",$C150+Ajustes!$C$6)</f>
        <v/>
      </c>
      <c r="E150" s="16" t="str">
        <f aca="false">IF($C150="","",$C150+Ajustes!$C$7)</f>
        <v/>
      </c>
      <c r="F150" s="16" t="str">
        <f aca="false">IF($C150="","",$C150+Ajustes!$C$8)</f>
        <v/>
      </c>
      <c r="G150" s="16" t="str">
        <f aca="false">IF($C150="","",$C150+Ajustes!$C$9)</f>
        <v/>
      </c>
      <c r="H150" s="16" t="str">
        <f aca="false">IF($C150="","",$C150+Ajustes!$C$10)</f>
        <v/>
      </c>
      <c r="I150" s="16" t="str">
        <f aca="false">IF($C150="","",$C150+Ajustes!$C$11)</f>
        <v/>
      </c>
      <c r="J150" s="12"/>
      <c r="K150" s="16" t="str">
        <f aca="false">IF($C150="","",IF(N(J150)&gt;=6,"",INDEX($D150:$I150,N(J150)+1)))</f>
        <v/>
      </c>
      <c r="L150" s="17" t="str">
        <f aca="true">IF(K150="","",K150-TODAY())</f>
        <v/>
      </c>
      <c r="M150" s="18" t="str">
        <f aca="false">IF($C150="","",IF(N(J150)&gt;=6,"Completado",IF(L150&lt;0,"Atrasado",IF(L150=0,"Toca hoy","Al día"))))</f>
        <v/>
      </c>
    </row>
    <row r="151" customFormat="false" ht="15" hidden="false" customHeight="false" outlineLevel="0" collapsed="false">
      <c r="B151" s="14"/>
      <c r="C151" s="15"/>
      <c r="D151" s="16" t="str">
        <f aca="false">IF($C151="","",$C151+Ajustes!$C$6)</f>
        <v/>
      </c>
      <c r="E151" s="16" t="str">
        <f aca="false">IF($C151="","",$C151+Ajustes!$C$7)</f>
        <v/>
      </c>
      <c r="F151" s="16" t="str">
        <f aca="false">IF($C151="","",$C151+Ajustes!$C$8)</f>
        <v/>
      </c>
      <c r="G151" s="16" t="str">
        <f aca="false">IF($C151="","",$C151+Ajustes!$C$9)</f>
        <v/>
      </c>
      <c r="H151" s="16" t="str">
        <f aca="false">IF($C151="","",$C151+Ajustes!$C$10)</f>
        <v/>
      </c>
      <c r="I151" s="16" t="str">
        <f aca="false">IF($C151="","",$C151+Ajustes!$C$11)</f>
        <v/>
      </c>
      <c r="J151" s="12"/>
      <c r="K151" s="16" t="str">
        <f aca="false">IF($C151="","",IF(N(J151)&gt;=6,"",INDEX($D151:$I151,N(J151)+1)))</f>
        <v/>
      </c>
      <c r="L151" s="17" t="str">
        <f aca="true">IF(K151="","",K151-TODAY())</f>
        <v/>
      </c>
      <c r="M151" s="18" t="str">
        <f aca="false">IF($C151="","",IF(N(J151)&gt;=6,"Completado",IF(L151&lt;0,"Atrasado",IF(L151=0,"Toca hoy","Al día"))))</f>
        <v/>
      </c>
    </row>
    <row r="152" customFormat="false" ht="15" hidden="false" customHeight="false" outlineLevel="0" collapsed="false">
      <c r="B152" s="14"/>
      <c r="C152" s="15"/>
      <c r="D152" s="16" t="str">
        <f aca="false">IF($C152="","",$C152+Ajustes!$C$6)</f>
        <v/>
      </c>
      <c r="E152" s="16" t="str">
        <f aca="false">IF($C152="","",$C152+Ajustes!$C$7)</f>
        <v/>
      </c>
      <c r="F152" s="16" t="str">
        <f aca="false">IF($C152="","",$C152+Ajustes!$C$8)</f>
        <v/>
      </c>
      <c r="G152" s="16" t="str">
        <f aca="false">IF($C152="","",$C152+Ajustes!$C$9)</f>
        <v/>
      </c>
      <c r="H152" s="16" t="str">
        <f aca="false">IF($C152="","",$C152+Ajustes!$C$10)</f>
        <v/>
      </c>
      <c r="I152" s="16" t="str">
        <f aca="false">IF($C152="","",$C152+Ajustes!$C$11)</f>
        <v/>
      </c>
      <c r="J152" s="12"/>
      <c r="K152" s="16" t="str">
        <f aca="false">IF($C152="","",IF(N(J152)&gt;=6,"",INDEX($D152:$I152,N(J152)+1)))</f>
        <v/>
      </c>
      <c r="L152" s="17" t="str">
        <f aca="true">IF(K152="","",K152-TODAY())</f>
        <v/>
      </c>
      <c r="M152" s="18" t="str">
        <f aca="false">IF($C152="","",IF(N(J152)&gt;=6,"Completado",IF(L152&lt;0,"Atrasado",IF(L152=0,"Toca hoy","Al día"))))</f>
        <v/>
      </c>
    </row>
    <row r="153" customFormat="false" ht="15" hidden="false" customHeight="false" outlineLevel="0" collapsed="false">
      <c r="B153" s="14"/>
      <c r="C153" s="15"/>
      <c r="D153" s="16" t="str">
        <f aca="false">IF($C153="","",$C153+Ajustes!$C$6)</f>
        <v/>
      </c>
      <c r="E153" s="16" t="str">
        <f aca="false">IF($C153="","",$C153+Ajustes!$C$7)</f>
        <v/>
      </c>
      <c r="F153" s="16" t="str">
        <f aca="false">IF($C153="","",$C153+Ajustes!$C$8)</f>
        <v/>
      </c>
      <c r="G153" s="16" t="str">
        <f aca="false">IF($C153="","",$C153+Ajustes!$C$9)</f>
        <v/>
      </c>
      <c r="H153" s="16" t="str">
        <f aca="false">IF($C153="","",$C153+Ajustes!$C$10)</f>
        <v/>
      </c>
      <c r="I153" s="16" t="str">
        <f aca="false">IF($C153="","",$C153+Ajustes!$C$11)</f>
        <v/>
      </c>
      <c r="J153" s="12"/>
      <c r="K153" s="16" t="str">
        <f aca="false">IF($C153="","",IF(N(J153)&gt;=6,"",INDEX($D153:$I153,N(J153)+1)))</f>
        <v/>
      </c>
      <c r="L153" s="17" t="str">
        <f aca="true">IF(K153="","",K153-TODAY())</f>
        <v/>
      </c>
      <c r="M153" s="18" t="str">
        <f aca="false">IF($C153="","",IF(N(J153)&gt;=6,"Completado",IF(L153&lt;0,"Atrasado",IF(L153=0,"Toca hoy","Al día"))))</f>
        <v/>
      </c>
    </row>
    <row r="154" customFormat="false" ht="15" hidden="false" customHeight="false" outlineLevel="0" collapsed="false">
      <c r="B154" s="14"/>
      <c r="C154" s="15"/>
      <c r="D154" s="16" t="str">
        <f aca="false">IF($C154="","",$C154+Ajustes!$C$6)</f>
        <v/>
      </c>
      <c r="E154" s="16" t="str">
        <f aca="false">IF($C154="","",$C154+Ajustes!$C$7)</f>
        <v/>
      </c>
      <c r="F154" s="16" t="str">
        <f aca="false">IF($C154="","",$C154+Ajustes!$C$8)</f>
        <v/>
      </c>
      <c r="G154" s="16" t="str">
        <f aca="false">IF($C154="","",$C154+Ajustes!$C$9)</f>
        <v/>
      </c>
      <c r="H154" s="16" t="str">
        <f aca="false">IF($C154="","",$C154+Ajustes!$C$10)</f>
        <v/>
      </c>
      <c r="I154" s="16" t="str">
        <f aca="false">IF($C154="","",$C154+Ajustes!$C$11)</f>
        <v/>
      </c>
      <c r="J154" s="12"/>
      <c r="K154" s="16" t="str">
        <f aca="false">IF($C154="","",IF(N(J154)&gt;=6,"",INDEX($D154:$I154,N(J154)+1)))</f>
        <v/>
      </c>
      <c r="L154" s="17" t="str">
        <f aca="true">IF(K154="","",K154-TODAY())</f>
        <v/>
      </c>
      <c r="M154" s="18" t="str">
        <f aca="false">IF($C154="","",IF(N(J154)&gt;=6,"Completado",IF(L154&lt;0,"Atrasado",IF(L154=0,"Toca hoy","Al día"))))</f>
        <v/>
      </c>
    </row>
    <row r="155" customFormat="false" ht="15" hidden="false" customHeight="false" outlineLevel="0" collapsed="false">
      <c r="B155" s="14"/>
      <c r="C155" s="15"/>
      <c r="D155" s="16" t="str">
        <f aca="false">IF($C155="","",$C155+Ajustes!$C$6)</f>
        <v/>
      </c>
      <c r="E155" s="16" t="str">
        <f aca="false">IF($C155="","",$C155+Ajustes!$C$7)</f>
        <v/>
      </c>
      <c r="F155" s="16" t="str">
        <f aca="false">IF($C155="","",$C155+Ajustes!$C$8)</f>
        <v/>
      </c>
      <c r="G155" s="16" t="str">
        <f aca="false">IF($C155="","",$C155+Ajustes!$C$9)</f>
        <v/>
      </c>
      <c r="H155" s="16" t="str">
        <f aca="false">IF($C155="","",$C155+Ajustes!$C$10)</f>
        <v/>
      </c>
      <c r="I155" s="16" t="str">
        <f aca="false">IF($C155="","",$C155+Ajustes!$C$11)</f>
        <v/>
      </c>
      <c r="J155" s="12"/>
      <c r="K155" s="16" t="str">
        <f aca="false">IF($C155="","",IF(N(J155)&gt;=6,"",INDEX($D155:$I155,N(J155)+1)))</f>
        <v/>
      </c>
      <c r="L155" s="17" t="str">
        <f aca="true">IF(K155="","",K155-TODAY())</f>
        <v/>
      </c>
      <c r="M155" s="18" t="str">
        <f aca="false">IF($C155="","",IF(N(J155)&gt;=6,"Completado",IF(L155&lt;0,"Atrasado",IF(L155=0,"Toca hoy","Al día"))))</f>
        <v/>
      </c>
    </row>
    <row r="156" customFormat="false" ht="15" hidden="false" customHeight="false" outlineLevel="0" collapsed="false">
      <c r="B156" s="14"/>
      <c r="C156" s="15"/>
      <c r="D156" s="16" t="str">
        <f aca="false">IF($C156="","",$C156+Ajustes!$C$6)</f>
        <v/>
      </c>
      <c r="E156" s="16" t="str">
        <f aca="false">IF($C156="","",$C156+Ajustes!$C$7)</f>
        <v/>
      </c>
      <c r="F156" s="16" t="str">
        <f aca="false">IF($C156="","",$C156+Ajustes!$C$8)</f>
        <v/>
      </c>
      <c r="G156" s="16" t="str">
        <f aca="false">IF($C156="","",$C156+Ajustes!$C$9)</f>
        <v/>
      </c>
      <c r="H156" s="16" t="str">
        <f aca="false">IF($C156="","",$C156+Ajustes!$C$10)</f>
        <v/>
      </c>
      <c r="I156" s="16" t="str">
        <f aca="false">IF($C156="","",$C156+Ajustes!$C$11)</f>
        <v/>
      </c>
      <c r="J156" s="12"/>
      <c r="K156" s="16" t="str">
        <f aca="false">IF($C156="","",IF(N(J156)&gt;=6,"",INDEX($D156:$I156,N(J156)+1)))</f>
        <v/>
      </c>
      <c r="L156" s="17" t="str">
        <f aca="true">IF(K156="","",K156-TODAY())</f>
        <v/>
      </c>
      <c r="M156" s="18" t="str">
        <f aca="false">IF($C156="","",IF(N(J156)&gt;=6,"Completado",IF(L156&lt;0,"Atrasado",IF(L156=0,"Toca hoy","Al día"))))</f>
        <v/>
      </c>
    </row>
    <row r="157" customFormat="false" ht="15" hidden="false" customHeight="false" outlineLevel="0" collapsed="false">
      <c r="B157" s="14"/>
      <c r="C157" s="15"/>
      <c r="D157" s="16" t="str">
        <f aca="false">IF($C157="","",$C157+Ajustes!$C$6)</f>
        <v/>
      </c>
      <c r="E157" s="16" t="str">
        <f aca="false">IF($C157="","",$C157+Ajustes!$C$7)</f>
        <v/>
      </c>
      <c r="F157" s="16" t="str">
        <f aca="false">IF($C157="","",$C157+Ajustes!$C$8)</f>
        <v/>
      </c>
      <c r="G157" s="16" t="str">
        <f aca="false">IF($C157="","",$C157+Ajustes!$C$9)</f>
        <v/>
      </c>
      <c r="H157" s="16" t="str">
        <f aca="false">IF($C157="","",$C157+Ajustes!$C$10)</f>
        <v/>
      </c>
      <c r="I157" s="16" t="str">
        <f aca="false">IF($C157="","",$C157+Ajustes!$C$11)</f>
        <v/>
      </c>
      <c r="J157" s="12"/>
      <c r="K157" s="16" t="str">
        <f aca="false">IF($C157="","",IF(N(J157)&gt;=6,"",INDEX($D157:$I157,N(J157)+1)))</f>
        <v/>
      </c>
      <c r="L157" s="17" t="str">
        <f aca="true">IF(K157="","",K157-TODAY())</f>
        <v/>
      </c>
      <c r="M157" s="18" t="str">
        <f aca="false">IF($C157="","",IF(N(J157)&gt;=6,"Completado",IF(L157&lt;0,"Atrasado",IF(L157=0,"Toca hoy","Al día"))))</f>
        <v/>
      </c>
    </row>
    <row r="158" customFormat="false" ht="15" hidden="false" customHeight="false" outlineLevel="0" collapsed="false">
      <c r="B158" s="14"/>
      <c r="C158" s="15"/>
      <c r="D158" s="16" t="str">
        <f aca="false">IF($C158="","",$C158+Ajustes!$C$6)</f>
        <v/>
      </c>
      <c r="E158" s="16" t="str">
        <f aca="false">IF($C158="","",$C158+Ajustes!$C$7)</f>
        <v/>
      </c>
      <c r="F158" s="16" t="str">
        <f aca="false">IF($C158="","",$C158+Ajustes!$C$8)</f>
        <v/>
      </c>
      <c r="G158" s="16" t="str">
        <f aca="false">IF($C158="","",$C158+Ajustes!$C$9)</f>
        <v/>
      </c>
      <c r="H158" s="16" t="str">
        <f aca="false">IF($C158="","",$C158+Ajustes!$C$10)</f>
        <v/>
      </c>
      <c r="I158" s="16" t="str">
        <f aca="false">IF($C158="","",$C158+Ajustes!$C$11)</f>
        <v/>
      </c>
      <c r="J158" s="12"/>
      <c r="K158" s="16" t="str">
        <f aca="false">IF($C158="","",IF(N(J158)&gt;=6,"",INDEX($D158:$I158,N(J158)+1)))</f>
        <v/>
      </c>
      <c r="L158" s="17" t="str">
        <f aca="true">IF(K158="","",K158-TODAY())</f>
        <v/>
      </c>
      <c r="M158" s="18" t="str">
        <f aca="false">IF($C158="","",IF(N(J158)&gt;=6,"Completado",IF(L158&lt;0,"Atrasado",IF(L158=0,"Toca hoy","Al día"))))</f>
        <v/>
      </c>
    </row>
    <row r="159" customFormat="false" ht="15" hidden="false" customHeight="false" outlineLevel="0" collapsed="false">
      <c r="B159" s="14"/>
      <c r="C159" s="15"/>
      <c r="D159" s="16" t="str">
        <f aca="false">IF($C159="","",$C159+Ajustes!$C$6)</f>
        <v/>
      </c>
      <c r="E159" s="16" t="str">
        <f aca="false">IF($C159="","",$C159+Ajustes!$C$7)</f>
        <v/>
      </c>
      <c r="F159" s="16" t="str">
        <f aca="false">IF($C159="","",$C159+Ajustes!$C$8)</f>
        <v/>
      </c>
      <c r="G159" s="16" t="str">
        <f aca="false">IF($C159="","",$C159+Ajustes!$C$9)</f>
        <v/>
      </c>
      <c r="H159" s="16" t="str">
        <f aca="false">IF($C159="","",$C159+Ajustes!$C$10)</f>
        <v/>
      </c>
      <c r="I159" s="16" t="str">
        <f aca="false">IF($C159="","",$C159+Ajustes!$C$11)</f>
        <v/>
      </c>
      <c r="J159" s="12"/>
      <c r="K159" s="16" t="str">
        <f aca="false">IF($C159="","",IF(N(J159)&gt;=6,"",INDEX($D159:$I159,N(J159)+1)))</f>
        <v/>
      </c>
      <c r="L159" s="17" t="str">
        <f aca="true">IF(K159="","",K159-TODAY())</f>
        <v/>
      </c>
      <c r="M159" s="18" t="str">
        <f aca="false">IF($C159="","",IF(N(J159)&gt;=6,"Completado",IF(L159&lt;0,"Atrasado",IF(L159=0,"Toca hoy","Al día"))))</f>
        <v/>
      </c>
    </row>
    <row r="160" customFormat="false" ht="15" hidden="false" customHeight="false" outlineLevel="0" collapsed="false">
      <c r="B160" s="14"/>
      <c r="C160" s="15"/>
      <c r="D160" s="16" t="str">
        <f aca="false">IF($C160="","",$C160+Ajustes!$C$6)</f>
        <v/>
      </c>
      <c r="E160" s="16" t="str">
        <f aca="false">IF($C160="","",$C160+Ajustes!$C$7)</f>
        <v/>
      </c>
      <c r="F160" s="16" t="str">
        <f aca="false">IF($C160="","",$C160+Ajustes!$C$8)</f>
        <v/>
      </c>
      <c r="G160" s="16" t="str">
        <f aca="false">IF($C160="","",$C160+Ajustes!$C$9)</f>
        <v/>
      </c>
      <c r="H160" s="16" t="str">
        <f aca="false">IF($C160="","",$C160+Ajustes!$C$10)</f>
        <v/>
      </c>
      <c r="I160" s="16" t="str">
        <f aca="false">IF($C160="","",$C160+Ajustes!$C$11)</f>
        <v/>
      </c>
      <c r="J160" s="12"/>
      <c r="K160" s="16" t="str">
        <f aca="false">IF($C160="","",IF(N(J160)&gt;=6,"",INDEX($D160:$I160,N(J160)+1)))</f>
        <v/>
      </c>
      <c r="L160" s="17" t="str">
        <f aca="true">IF(K160="","",K160-TODAY())</f>
        <v/>
      </c>
      <c r="M160" s="18" t="str">
        <f aca="false">IF($C160="","",IF(N(J160)&gt;=6,"Completado",IF(L160&lt;0,"Atrasado",IF(L160=0,"Toca hoy","Al día"))))</f>
        <v/>
      </c>
    </row>
    <row r="161" customFormat="false" ht="15" hidden="false" customHeight="false" outlineLevel="0" collapsed="false">
      <c r="B161" s="14"/>
      <c r="C161" s="15"/>
      <c r="D161" s="16" t="str">
        <f aca="false">IF($C161="","",$C161+Ajustes!$C$6)</f>
        <v/>
      </c>
      <c r="E161" s="16" t="str">
        <f aca="false">IF($C161="","",$C161+Ajustes!$C$7)</f>
        <v/>
      </c>
      <c r="F161" s="16" t="str">
        <f aca="false">IF($C161="","",$C161+Ajustes!$C$8)</f>
        <v/>
      </c>
      <c r="G161" s="16" t="str">
        <f aca="false">IF($C161="","",$C161+Ajustes!$C$9)</f>
        <v/>
      </c>
      <c r="H161" s="16" t="str">
        <f aca="false">IF($C161="","",$C161+Ajustes!$C$10)</f>
        <v/>
      </c>
      <c r="I161" s="16" t="str">
        <f aca="false">IF($C161="","",$C161+Ajustes!$C$11)</f>
        <v/>
      </c>
      <c r="J161" s="12"/>
      <c r="K161" s="16" t="str">
        <f aca="false">IF($C161="","",IF(N(J161)&gt;=6,"",INDEX($D161:$I161,N(J161)+1)))</f>
        <v/>
      </c>
      <c r="L161" s="17" t="str">
        <f aca="true">IF(K161="","",K161-TODAY())</f>
        <v/>
      </c>
      <c r="M161" s="18" t="str">
        <f aca="false">IF($C161="","",IF(N(J161)&gt;=6,"Completado",IF(L161&lt;0,"Atrasado",IF(L161=0,"Toca hoy","Al día"))))</f>
        <v/>
      </c>
    </row>
    <row r="162" customFormat="false" ht="15" hidden="false" customHeight="false" outlineLevel="0" collapsed="false">
      <c r="B162" s="14"/>
      <c r="C162" s="15"/>
      <c r="D162" s="16" t="str">
        <f aca="false">IF($C162="","",$C162+Ajustes!$C$6)</f>
        <v/>
      </c>
      <c r="E162" s="16" t="str">
        <f aca="false">IF($C162="","",$C162+Ajustes!$C$7)</f>
        <v/>
      </c>
      <c r="F162" s="16" t="str">
        <f aca="false">IF($C162="","",$C162+Ajustes!$C$8)</f>
        <v/>
      </c>
      <c r="G162" s="16" t="str">
        <f aca="false">IF($C162="","",$C162+Ajustes!$C$9)</f>
        <v/>
      </c>
      <c r="H162" s="16" t="str">
        <f aca="false">IF($C162="","",$C162+Ajustes!$C$10)</f>
        <v/>
      </c>
      <c r="I162" s="16" t="str">
        <f aca="false">IF($C162="","",$C162+Ajustes!$C$11)</f>
        <v/>
      </c>
      <c r="J162" s="12"/>
      <c r="K162" s="16" t="str">
        <f aca="false">IF($C162="","",IF(N(J162)&gt;=6,"",INDEX($D162:$I162,N(J162)+1)))</f>
        <v/>
      </c>
      <c r="L162" s="17" t="str">
        <f aca="true">IF(K162="","",K162-TODAY())</f>
        <v/>
      </c>
      <c r="M162" s="18" t="str">
        <f aca="false">IF($C162="","",IF(N(J162)&gt;=6,"Completado",IF(L162&lt;0,"Atrasado",IF(L162=0,"Toca hoy","Al día"))))</f>
        <v/>
      </c>
    </row>
    <row r="163" customFormat="false" ht="15" hidden="false" customHeight="false" outlineLevel="0" collapsed="false">
      <c r="B163" s="14"/>
      <c r="C163" s="15"/>
      <c r="D163" s="16" t="str">
        <f aca="false">IF($C163="","",$C163+Ajustes!$C$6)</f>
        <v/>
      </c>
      <c r="E163" s="16" t="str">
        <f aca="false">IF($C163="","",$C163+Ajustes!$C$7)</f>
        <v/>
      </c>
      <c r="F163" s="16" t="str">
        <f aca="false">IF($C163="","",$C163+Ajustes!$C$8)</f>
        <v/>
      </c>
      <c r="G163" s="16" t="str">
        <f aca="false">IF($C163="","",$C163+Ajustes!$C$9)</f>
        <v/>
      </c>
      <c r="H163" s="16" t="str">
        <f aca="false">IF($C163="","",$C163+Ajustes!$C$10)</f>
        <v/>
      </c>
      <c r="I163" s="16" t="str">
        <f aca="false">IF($C163="","",$C163+Ajustes!$C$11)</f>
        <v/>
      </c>
      <c r="J163" s="12"/>
      <c r="K163" s="16" t="str">
        <f aca="false">IF($C163="","",IF(N(J163)&gt;=6,"",INDEX($D163:$I163,N(J163)+1)))</f>
        <v/>
      </c>
      <c r="L163" s="17" t="str">
        <f aca="true">IF(K163="","",K163-TODAY())</f>
        <v/>
      </c>
      <c r="M163" s="18" t="str">
        <f aca="false">IF($C163="","",IF(N(J163)&gt;=6,"Completado",IF(L163&lt;0,"Atrasado",IF(L163=0,"Toca hoy","Al día"))))</f>
        <v/>
      </c>
    </row>
    <row r="164" customFormat="false" ht="15" hidden="false" customHeight="false" outlineLevel="0" collapsed="false">
      <c r="B164" s="14"/>
      <c r="C164" s="15"/>
      <c r="D164" s="16" t="str">
        <f aca="false">IF($C164="","",$C164+Ajustes!$C$6)</f>
        <v/>
      </c>
      <c r="E164" s="16" t="str">
        <f aca="false">IF($C164="","",$C164+Ajustes!$C$7)</f>
        <v/>
      </c>
      <c r="F164" s="16" t="str">
        <f aca="false">IF($C164="","",$C164+Ajustes!$C$8)</f>
        <v/>
      </c>
      <c r="G164" s="16" t="str">
        <f aca="false">IF($C164="","",$C164+Ajustes!$C$9)</f>
        <v/>
      </c>
      <c r="H164" s="16" t="str">
        <f aca="false">IF($C164="","",$C164+Ajustes!$C$10)</f>
        <v/>
      </c>
      <c r="I164" s="16" t="str">
        <f aca="false">IF($C164="","",$C164+Ajustes!$C$11)</f>
        <v/>
      </c>
      <c r="J164" s="12"/>
      <c r="K164" s="16" t="str">
        <f aca="false">IF($C164="","",IF(N(J164)&gt;=6,"",INDEX($D164:$I164,N(J164)+1)))</f>
        <v/>
      </c>
      <c r="L164" s="17" t="str">
        <f aca="true">IF(K164="","",K164-TODAY())</f>
        <v/>
      </c>
      <c r="M164" s="18" t="str">
        <f aca="false">IF($C164="","",IF(N(J164)&gt;=6,"Completado",IF(L164&lt;0,"Atrasado",IF(L164=0,"Toca hoy","Al día"))))</f>
        <v/>
      </c>
    </row>
    <row r="165" customFormat="false" ht="15" hidden="false" customHeight="false" outlineLevel="0" collapsed="false">
      <c r="B165" s="14"/>
      <c r="C165" s="15"/>
      <c r="D165" s="16" t="str">
        <f aca="false">IF($C165="","",$C165+Ajustes!$C$6)</f>
        <v/>
      </c>
      <c r="E165" s="16" t="str">
        <f aca="false">IF($C165="","",$C165+Ajustes!$C$7)</f>
        <v/>
      </c>
      <c r="F165" s="16" t="str">
        <f aca="false">IF($C165="","",$C165+Ajustes!$C$8)</f>
        <v/>
      </c>
      <c r="G165" s="16" t="str">
        <f aca="false">IF($C165="","",$C165+Ajustes!$C$9)</f>
        <v/>
      </c>
      <c r="H165" s="16" t="str">
        <f aca="false">IF($C165="","",$C165+Ajustes!$C$10)</f>
        <v/>
      </c>
      <c r="I165" s="16" t="str">
        <f aca="false">IF($C165="","",$C165+Ajustes!$C$11)</f>
        <v/>
      </c>
      <c r="J165" s="12"/>
      <c r="K165" s="16" t="str">
        <f aca="false">IF($C165="","",IF(N(J165)&gt;=6,"",INDEX($D165:$I165,N(J165)+1)))</f>
        <v/>
      </c>
      <c r="L165" s="17" t="str">
        <f aca="true">IF(K165="","",K165-TODAY())</f>
        <v/>
      </c>
      <c r="M165" s="18" t="str">
        <f aca="false">IF($C165="","",IF(N(J165)&gt;=6,"Completado",IF(L165&lt;0,"Atrasado",IF(L165=0,"Toca hoy","Al día"))))</f>
        <v/>
      </c>
    </row>
    <row r="166" customFormat="false" ht="15" hidden="false" customHeight="false" outlineLevel="0" collapsed="false">
      <c r="B166" s="14"/>
      <c r="C166" s="15"/>
      <c r="D166" s="16" t="str">
        <f aca="false">IF($C166="","",$C166+Ajustes!$C$6)</f>
        <v/>
      </c>
      <c r="E166" s="16" t="str">
        <f aca="false">IF($C166="","",$C166+Ajustes!$C$7)</f>
        <v/>
      </c>
      <c r="F166" s="16" t="str">
        <f aca="false">IF($C166="","",$C166+Ajustes!$C$8)</f>
        <v/>
      </c>
      <c r="G166" s="16" t="str">
        <f aca="false">IF($C166="","",$C166+Ajustes!$C$9)</f>
        <v/>
      </c>
      <c r="H166" s="16" t="str">
        <f aca="false">IF($C166="","",$C166+Ajustes!$C$10)</f>
        <v/>
      </c>
      <c r="I166" s="16" t="str">
        <f aca="false">IF($C166="","",$C166+Ajustes!$C$11)</f>
        <v/>
      </c>
      <c r="J166" s="12"/>
      <c r="K166" s="16" t="str">
        <f aca="false">IF($C166="","",IF(N(J166)&gt;=6,"",INDEX($D166:$I166,N(J166)+1)))</f>
        <v/>
      </c>
      <c r="L166" s="17" t="str">
        <f aca="true">IF(K166="","",K166-TODAY())</f>
        <v/>
      </c>
      <c r="M166" s="18" t="str">
        <f aca="false">IF($C166="","",IF(N(J166)&gt;=6,"Completado",IF(L166&lt;0,"Atrasado",IF(L166=0,"Toca hoy","Al día"))))</f>
        <v/>
      </c>
    </row>
    <row r="167" customFormat="false" ht="15" hidden="false" customHeight="false" outlineLevel="0" collapsed="false">
      <c r="B167" s="14"/>
      <c r="C167" s="15"/>
      <c r="D167" s="16" t="str">
        <f aca="false">IF($C167="","",$C167+Ajustes!$C$6)</f>
        <v/>
      </c>
      <c r="E167" s="16" t="str">
        <f aca="false">IF($C167="","",$C167+Ajustes!$C$7)</f>
        <v/>
      </c>
      <c r="F167" s="16" t="str">
        <f aca="false">IF($C167="","",$C167+Ajustes!$C$8)</f>
        <v/>
      </c>
      <c r="G167" s="16" t="str">
        <f aca="false">IF($C167="","",$C167+Ajustes!$C$9)</f>
        <v/>
      </c>
      <c r="H167" s="16" t="str">
        <f aca="false">IF($C167="","",$C167+Ajustes!$C$10)</f>
        <v/>
      </c>
      <c r="I167" s="16" t="str">
        <f aca="false">IF($C167="","",$C167+Ajustes!$C$11)</f>
        <v/>
      </c>
      <c r="J167" s="12"/>
      <c r="K167" s="16" t="str">
        <f aca="false">IF($C167="","",IF(N(J167)&gt;=6,"",INDEX($D167:$I167,N(J167)+1)))</f>
        <v/>
      </c>
      <c r="L167" s="17" t="str">
        <f aca="true">IF(K167="","",K167-TODAY())</f>
        <v/>
      </c>
      <c r="M167" s="18" t="str">
        <f aca="false">IF($C167="","",IF(N(J167)&gt;=6,"Completado",IF(L167&lt;0,"Atrasado",IF(L167=0,"Toca hoy","Al día"))))</f>
        <v/>
      </c>
    </row>
    <row r="168" customFormat="false" ht="15" hidden="false" customHeight="false" outlineLevel="0" collapsed="false">
      <c r="B168" s="14"/>
      <c r="C168" s="15"/>
      <c r="D168" s="16" t="str">
        <f aca="false">IF($C168="","",$C168+Ajustes!$C$6)</f>
        <v/>
      </c>
      <c r="E168" s="16" t="str">
        <f aca="false">IF($C168="","",$C168+Ajustes!$C$7)</f>
        <v/>
      </c>
      <c r="F168" s="16" t="str">
        <f aca="false">IF($C168="","",$C168+Ajustes!$C$8)</f>
        <v/>
      </c>
      <c r="G168" s="16" t="str">
        <f aca="false">IF($C168="","",$C168+Ajustes!$C$9)</f>
        <v/>
      </c>
      <c r="H168" s="16" t="str">
        <f aca="false">IF($C168="","",$C168+Ajustes!$C$10)</f>
        <v/>
      </c>
      <c r="I168" s="16" t="str">
        <f aca="false">IF($C168="","",$C168+Ajustes!$C$11)</f>
        <v/>
      </c>
      <c r="J168" s="12"/>
      <c r="K168" s="16" t="str">
        <f aca="false">IF($C168="","",IF(N(J168)&gt;=6,"",INDEX($D168:$I168,N(J168)+1)))</f>
        <v/>
      </c>
      <c r="L168" s="17" t="str">
        <f aca="true">IF(K168="","",K168-TODAY())</f>
        <v/>
      </c>
      <c r="M168" s="18" t="str">
        <f aca="false">IF($C168="","",IF(N(J168)&gt;=6,"Completado",IF(L168&lt;0,"Atrasado",IF(L168=0,"Toca hoy","Al día"))))</f>
        <v/>
      </c>
    </row>
    <row r="169" customFormat="false" ht="15" hidden="false" customHeight="false" outlineLevel="0" collapsed="false">
      <c r="B169" s="14"/>
      <c r="C169" s="15"/>
      <c r="D169" s="16" t="str">
        <f aca="false">IF($C169="","",$C169+Ajustes!$C$6)</f>
        <v/>
      </c>
      <c r="E169" s="16" t="str">
        <f aca="false">IF($C169="","",$C169+Ajustes!$C$7)</f>
        <v/>
      </c>
      <c r="F169" s="16" t="str">
        <f aca="false">IF($C169="","",$C169+Ajustes!$C$8)</f>
        <v/>
      </c>
      <c r="G169" s="16" t="str">
        <f aca="false">IF($C169="","",$C169+Ajustes!$C$9)</f>
        <v/>
      </c>
      <c r="H169" s="16" t="str">
        <f aca="false">IF($C169="","",$C169+Ajustes!$C$10)</f>
        <v/>
      </c>
      <c r="I169" s="16" t="str">
        <f aca="false">IF($C169="","",$C169+Ajustes!$C$11)</f>
        <v/>
      </c>
      <c r="J169" s="12"/>
      <c r="K169" s="16" t="str">
        <f aca="false">IF($C169="","",IF(N(J169)&gt;=6,"",INDEX($D169:$I169,N(J169)+1)))</f>
        <v/>
      </c>
      <c r="L169" s="17" t="str">
        <f aca="true">IF(K169="","",K169-TODAY())</f>
        <v/>
      </c>
      <c r="M169" s="18" t="str">
        <f aca="false">IF($C169="","",IF(N(J169)&gt;=6,"Completado",IF(L169&lt;0,"Atrasado",IF(L169=0,"Toca hoy","Al día"))))</f>
        <v/>
      </c>
    </row>
    <row r="170" customFormat="false" ht="15" hidden="false" customHeight="false" outlineLevel="0" collapsed="false">
      <c r="B170" s="14"/>
      <c r="C170" s="15"/>
      <c r="D170" s="16" t="str">
        <f aca="false">IF($C170="","",$C170+Ajustes!$C$6)</f>
        <v/>
      </c>
      <c r="E170" s="16" t="str">
        <f aca="false">IF($C170="","",$C170+Ajustes!$C$7)</f>
        <v/>
      </c>
      <c r="F170" s="16" t="str">
        <f aca="false">IF($C170="","",$C170+Ajustes!$C$8)</f>
        <v/>
      </c>
      <c r="G170" s="16" t="str">
        <f aca="false">IF($C170="","",$C170+Ajustes!$C$9)</f>
        <v/>
      </c>
      <c r="H170" s="16" t="str">
        <f aca="false">IF($C170="","",$C170+Ajustes!$C$10)</f>
        <v/>
      </c>
      <c r="I170" s="16" t="str">
        <f aca="false">IF($C170="","",$C170+Ajustes!$C$11)</f>
        <v/>
      </c>
      <c r="J170" s="12"/>
      <c r="K170" s="16" t="str">
        <f aca="false">IF($C170="","",IF(N(J170)&gt;=6,"",INDEX($D170:$I170,N(J170)+1)))</f>
        <v/>
      </c>
      <c r="L170" s="17" t="str">
        <f aca="true">IF(K170="","",K170-TODAY())</f>
        <v/>
      </c>
      <c r="M170" s="18" t="str">
        <f aca="false">IF($C170="","",IF(N(J170)&gt;=6,"Completado",IF(L170&lt;0,"Atrasado",IF(L170=0,"Toca hoy","Al día"))))</f>
        <v/>
      </c>
    </row>
    <row r="171" customFormat="false" ht="15" hidden="false" customHeight="false" outlineLevel="0" collapsed="false">
      <c r="B171" s="14"/>
      <c r="C171" s="15"/>
      <c r="D171" s="16" t="str">
        <f aca="false">IF($C171="","",$C171+Ajustes!$C$6)</f>
        <v/>
      </c>
      <c r="E171" s="16" t="str">
        <f aca="false">IF($C171="","",$C171+Ajustes!$C$7)</f>
        <v/>
      </c>
      <c r="F171" s="16" t="str">
        <f aca="false">IF($C171="","",$C171+Ajustes!$C$8)</f>
        <v/>
      </c>
      <c r="G171" s="16" t="str">
        <f aca="false">IF($C171="","",$C171+Ajustes!$C$9)</f>
        <v/>
      </c>
      <c r="H171" s="16" t="str">
        <f aca="false">IF($C171="","",$C171+Ajustes!$C$10)</f>
        <v/>
      </c>
      <c r="I171" s="16" t="str">
        <f aca="false">IF($C171="","",$C171+Ajustes!$C$11)</f>
        <v/>
      </c>
      <c r="J171" s="12"/>
      <c r="K171" s="16" t="str">
        <f aca="false">IF($C171="","",IF(N(J171)&gt;=6,"",INDEX($D171:$I171,N(J171)+1)))</f>
        <v/>
      </c>
      <c r="L171" s="17" t="str">
        <f aca="true">IF(K171="","",K171-TODAY())</f>
        <v/>
      </c>
      <c r="M171" s="18" t="str">
        <f aca="false">IF($C171="","",IF(N(J171)&gt;=6,"Completado",IF(L171&lt;0,"Atrasado",IF(L171=0,"Toca hoy","Al día"))))</f>
        <v/>
      </c>
    </row>
    <row r="172" customFormat="false" ht="15" hidden="false" customHeight="false" outlineLevel="0" collapsed="false">
      <c r="B172" s="14"/>
      <c r="C172" s="15"/>
      <c r="D172" s="16" t="str">
        <f aca="false">IF($C172="","",$C172+Ajustes!$C$6)</f>
        <v/>
      </c>
      <c r="E172" s="16" t="str">
        <f aca="false">IF($C172="","",$C172+Ajustes!$C$7)</f>
        <v/>
      </c>
      <c r="F172" s="16" t="str">
        <f aca="false">IF($C172="","",$C172+Ajustes!$C$8)</f>
        <v/>
      </c>
      <c r="G172" s="16" t="str">
        <f aca="false">IF($C172="","",$C172+Ajustes!$C$9)</f>
        <v/>
      </c>
      <c r="H172" s="16" t="str">
        <f aca="false">IF($C172="","",$C172+Ajustes!$C$10)</f>
        <v/>
      </c>
      <c r="I172" s="16" t="str">
        <f aca="false">IF($C172="","",$C172+Ajustes!$C$11)</f>
        <v/>
      </c>
      <c r="J172" s="12"/>
      <c r="K172" s="16" t="str">
        <f aca="false">IF($C172="","",IF(N(J172)&gt;=6,"",INDEX($D172:$I172,N(J172)+1)))</f>
        <v/>
      </c>
      <c r="L172" s="17" t="str">
        <f aca="true">IF(K172="","",K172-TODAY())</f>
        <v/>
      </c>
      <c r="M172" s="18" t="str">
        <f aca="false">IF($C172="","",IF(N(J172)&gt;=6,"Completado",IF(L172&lt;0,"Atrasado",IF(L172=0,"Toca hoy","Al día"))))</f>
        <v/>
      </c>
    </row>
    <row r="173" customFormat="false" ht="15" hidden="false" customHeight="false" outlineLevel="0" collapsed="false">
      <c r="B173" s="14"/>
      <c r="C173" s="15"/>
      <c r="D173" s="16" t="str">
        <f aca="false">IF($C173="","",$C173+Ajustes!$C$6)</f>
        <v/>
      </c>
      <c r="E173" s="16" t="str">
        <f aca="false">IF($C173="","",$C173+Ajustes!$C$7)</f>
        <v/>
      </c>
      <c r="F173" s="16" t="str">
        <f aca="false">IF($C173="","",$C173+Ajustes!$C$8)</f>
        <v/>
      </c>
      <c r="G173" s="16" t="str">
        <f aca="false">IF($C173="","",$C173+Ajustes!$C$9)</f>
        <v/>
      </c>
      <c r="H173" s="16" t="str">
        <f aca="false">IF($C173="","",$C173+Ajustes!$C$10)</f>
        <v/>
      </c>
      <c r="I173" s="16" t="str">
        <f aca="false">IF($C173="","",$C173+Ajustes!$C$11)</f>
        <v/>
      </c>
      <c r="J173" s="12"/>
      <c r="K173" s="16" t="str">
        <f aca="false">IF($C173="","",IF(N(J173)&gt;=6,"",INDEX($D173:$I173,N(J173)+1)))</f>
        <v/>
      </c>
      <c r="L173" s="17" t="str">
        <f aca="true">IF(K173="","",K173-TODAY())</f>
        <v/>
      </c>
      <c r="M173" s="18" t="str">
        <f aca="false">IF($C173="","",IF(N(J173)&gt;=6,"Completado",IF(L173&lt;0,"Atrasado",IF(L173=0,"Toca hoy","Al día"))))</f>
        <v/>
      </c>
    </row>
    <row r="174" customFormat="false" ht="15" hidden="false" customHeight="false" outlineLevel="0" collapsed="false">
      <c r="B174" s="14"/>
      <c r="C174" s="15"/>
      <c r="D174" s="16" t="str">
        <f aca="false">IF($C174="","",$C174+Ajustes!$C$6)</f>
        <v/>
      </c>
      <c r="E174" s="16" t="str">
        <f aca="false">IF($C174="","",$C174+Ajustes!$C$7)</f>
        <v/>
      </c>
      <c r="F174" s="16" t="str">
        <f aca="false">IF($C174="","",$C174+Ajustes!$C$8)</f>
        <v/>
      </c>
      <c r="G174" s="16" t="str">
        <f aca="false">IF($C174="","",$C174+Ajustes!$C$9)</f>
        <v/>
      </c>
      <c r="H174" s="16" t="str">
        <f aca="false">IF($C174="","",$C174+Ajustes!$C$10)</f>
        <v/>
      </c>
      <c r="I174" s="16" t="str">
        <f aca="false">IF($C174="","",$C174+Ajustes!$C$11)</f>
        <v/>
      </c>
      <c r="J174" s="12"/>
      <c r="K174" s="16" t="str">
        <f aca="false">IF($C174="","",IF(N(J174)&gt;=6,"",INDEX($D174:$I174,N(J174)+1)))</f>
        <v/>
      </c>
      <c r="L174" s="17" t="str">
        <f aca="true">IF(K174="","",K174-TODAY())</f>
        <v/>
      </c>
      <c r="M174" s="18" t="str">
        <f aca="false">IF($C174="","",IF(N(J174)&gt;=6,"Completado",IF(L174&lt;0,"Atrasado",IF(L174=0,"Toca hoy","Al día"))))</f>
        <v/>
      </c>
    </row>
    <row r="175" customFormat="false" ht="15" hidden="false" customHeight="false" outlineLevel="0" collapsed="false">
      <c r="B175" s="14"/>
      <c r="C175" s="15"/>
      <c r="D175" s="16" t="str">
        <f aca="false">IF($C175="","",$C175+Ajustes!$C$6)</f>
        <v/>
      </c>
      <c r="E175" s="16" t="str">
        <f aca="false">IF($C175="","",$C175+Ajustes!$C$7)</f>
        <v/>
      </c>
      <c r="F175" s="16" t="str">
        <f aca="false">IF($C175="","",$C175+Ajustes!$C$8)</f>
        <v/>
      </c>
      <c r="G175" s="16" t="str">
        <f aca="false">IF($C175="","",$C175+Ajustes!$C$9)</f>
        <v/>
      </c>
      <c r="H175" s="16" t="str">
        <f aca="false">IF($C175="","",$C175+Ajustes!$C$10)</f>
        <v/>
      </c>
      <c r="I175" s="16" t="str">
        <f aca="false">IF($C175="","",$C175+Ajustes!$C$11)</f>
        <v/>
      </c>
      <c r="J175" s="12"/>
      <c r="K175" s="16" t="str">
        <f aca="false">IF($C175="","",IF(N(J175)&gt;=6,"",INDEX($D175:$I175,N(J175)+1)))</f>
        <v/>
      </c>
      <c r="L175" s="17" t="str">
        <f aca="true">IF(K175="","",K175-TODAY())</f>
        <v/>
      </c>
      <c r="M175" s="18" t="str">
        <f aca="false">IF($C175="","",IF(N(J175)&gt;=6,"Completado",IF(L175&lt;0,"Atrasado",IF(L175=0,"Toca hoy","Al día"))))</f>
        <v/>
      </c>
    </row>
    <row r="176" customFormat="false" ht="15" hidden="false" customHeight="false" outlineLevel="0" collapsed="false">
      <c r="B176" s="14"/>
      <c r="C176" s="15"/>
      <c r="D176" s="16" t="str">
        <f aca="false">IF($C176="","",$C176+Ajustes!$C$6)</f>
        <v/>
      </c>
      <c r="E176" s="16" t="str">
        <f aca="false">IF($C176="","",$C176+Ajustes!$C$7)</f>
        <v/>
      </c>
      <c r="F176" s="16" t="str">
        <f aca="false">IF($C176="","",$C176+Ajustes!$C$8)</f>
        <v/>
      </c>
      <c r="G176" s="16" t="str">
        <f aca="false">IF($C176="","",$C176+Ajustes!$C$9)</f>
        <v/>
      </c>
      <c r="H176" s="16" t="str">
        <f aca="false">IF($C176="","",$C176+Ajustes!$C$10)</f>
        <v/>
      </c>
      <c r="I176" s="16" t="str">
        <f aca="false">IF($C176="","",$C176+Ajustes!$C$11)</f>
        <v/>
      </c>
      <c r="J176" s="12"/>
      <c r="K176" s="16" t="str">
        <f aca="false">IF($C176="","",IF(N(J176)&gt;=6,"",INDEX($D176:$I176,N(J176)+1)))</f>
        <v/>
      </c>
      <c r="L176" s="17" t="str">
        <f aca="true">IF(K176="","",K176-TODAY())</f>
        <v/>
      </c>
      <c r="M176" s="18" t="str">
        <f aca="false">IF($C176="","",IF(N(J176)&gt;=6,"Completado",IF(L176&lt;0,"Atrasado",IF(L176=0,"Toca hoy","Al día"))))</f>
        <v/>
      </c>
    </row>
    <row r="177" customFormat="false" ht="15" hidden="false" customHeight="false" outlineLevel="0" collapsed="false">
      <c r="B177" s="14"/>
      <c r="C177" s="15"/>
      <c r="D177" s="16" t="str">
        <f aca="false">IF($C177="","",$C177+Ajustes!$C$6)</f>
        <v/>
      </c>
      <c r="E177" s="16" t="str">
        <f aca="false">IF($C177="","",$C177+Ajustes!$C$7)</f>
        <v/>
      </c>
      <c r="F177" s="16" t="str">
        <f aca="false">IF($C177="","",$C177+Ajustes!$C$8)</f>
        <v/>
      </c>
      <c r="G177" s="16" t="str">
        <f aca="false">IF($C177="","",$C177+Ajustes!$C$9)</f>
        <v/>
      </c>
      <c r="H177" s="16" t="str">
        <f aca="false">IF($C177="","",$C177+Ajustes!$C$10)</f>
        <v/>
      </c>
      <c r="I177" s="16" t="str">
        <f aca="false">IF($C177="","",$C177+Ajustes!$C$11)</f>
        <v/>
      </c>
      <c r="J177" s="12"/>
      <c r="K177" s="16" t="str">
        <f aca="false">IF($C177="","",IF(N(J177)&gt;=6,"",INDEX($D177:$I177,N(J177)+1)))</f>
        <v/>
      </c>
      <c r="L177" s="17" t="str">
        <f aca="true">IF(K177="","",K177-TODAY())</f>
        <v/>
      </c>
      <c r="M177" s="18" t="str">
        <f aca="false">IF($C177="","",IF(N(J177)&gt;=6,"Completado",IF(L177&lt;0,"Atrasado",IF(L177=0,"Toca hoy","Al día"))))</f>
        <v/>
      </c>
    </row>
    <row r="178" customFormat="false" ht="15" hidden="false" customHeight="false" outlineLevel="0" collapsed="false">
      <c r="B178" s="14"/>
      <c r="C178" s="15"/>
      <c r="D178" s="16" t="str">
        <f aca="false">IF($C178="","",$C178+Ajustes!$C$6)</f>
        <v/>
      </c>
      <c r="E178" s="16" t="str">
        <f aca="false">IF($C178="","",$C178+Ajustes!$C$7)</f>
        <v/>
      </c>
      <c r="F178" s="16" t="str">
        <f aca="false">IF($C178="","",$C178+Ajustes!$C$8)</f>
        <v/>
      </c>
      <c r="G178" s="16" t="str">
        <f aca="false">IF($C178="","",$C178+Ajustes!$C$9)</f>
        <v/>
      </c>
      <c r="H178" s="16" t="str">
        <f aca="false">IF($C178="","",$C178+Ajustes!$C$10)</f>
        <v/>
      </c>
      <c r="I178" s="16" t="str">
        <f aca="false">IF($C178="","",$C178+Ajustes!$C$11)</f>
        <v/>
      </c>
      <c r="J178" s="12"/>
      <c r="K178" s="16" t="str">
        <f aca="false">IF($C178="","",IF(N(J178)&gt;=6,"",INDEX($D178:$I178,N(J178)+1)))</f>
        <v/>
      </c>
      <c r="L178" s="17" t="str">
        <f aca="true">IF(K178="","",K178-TODAY())</f>
        <v/>
      </c>
      <c r="M178" s="18" t="str">
        <f aca="false">IF($C178="","",IF(N(J178)&gt;=6,"Completado",IF(L178&lt;0,"Atrasado",IF(L178=0,"Toca hoy","Al día"))))</f>
        <v/>
      </c>
    </row>
    <row r="179" customFormat="false" ht="15" hidden="false" customHeight="false" outlineLevel="0" collapsed="false">
      <c r="B179" s="14"/>
      <c r="C179" s="15"/>
      <c r="D179" s="16" t="str">
        <f aca="false">IF($C179="","",$C179+Ajustes!$C$6)</f>
        <v/>
      </c>
      <c r="E179" s="16" t="str">
        <f aca="false">IF($C179="","",$C179+Ajustes!$C$7)</f>
        <v/>
      </c>
      <c r="F179" s="16" t="str">
        <f aca="false">IF($C179="","",$C179+Ajustes!$C$8)</f>
        <v/>
      </c>
      <c r="G179" s="16" t="str">
        <f aca="false">IF($C179="","",$C179+Ajustes!$C$9)</f>
        <v/>
      </c>
      <c r="H179" s="16" t="str">
        <f aca="false">IF($C179="","",$C179+Ajustes!$C$10)</f>
        <v/>
      </c>
      <c r="I179" s="16" t="str">
        <f aca="false">IF($C179="","",$C179+Ajustes!$C$11)</f>
        <v/>
      </c>
      <c r="J179" s="12"/>
      <c r="K179" s="16" t="str">
        <f aca="false">IF($C179="","",IF(N(J179)&gt;=6,"",INDEX($D179:$I179,N(J179)+1)))</f>
        <v/>
      </c>
      <c r="L179" s="17" t="str">
        <f aca="true">IF(K179="","",K179-TODAY())</f>
        <v/>
      </c>
      <c r="M179" s="18" t="str">
        <f aca="false">IF($C179="","",IF(N(J179)&gt;=6,"Completado",IF(L179&lt;0,"Atrasado",IF(L179=0,"Toca hoy","Al día"))))</f>
        <v/>
      </c>
    </row>
    <row r="180" customFormat="false" ht="15" hidden="false" customHeight="false" outlineLevel="0" collapsed="false">
      <c r="B180" s="14"/>
      <c r="C180" s="15"/>
      <c r="D180" s="16" t="str">
        <f aca="false">IF($C180="","",$C180+Ajustes!$C$6)</f>
        <v/>
      </c>
      <c r="E180" s="16" t="str">
        <f aca="false">IF($C180="","",$C180+Ajustes!$C$7)</f>
        <v/>
      </c>
      <c r="F180" s="16" t="str">
        <f aca="false">IF($C180="","",$C180+Ajustes!$C$8)</f>
        <v/>
      </c>
      <c r="G180" s="16" t="str">
        <f aca="false">IF($C180="","",$C180+Ajustes!$C$9)</f>
        <v/>
      </c>
      <c r="H180" s="16" t="str">
        <f aca="false">IF($C180="","",$C180+Ajustes!$C$10)</f>
        <v/>
      </c>
      <c r="I180" s="16" t="str">
        <f aca="false">IF($C180="","",$C180+Ajustes!$C$11)</f>
        <v/>
      </c>
      <c r="J180" s="12"/>
      <c r="K180" s="16" t="str">
        <f aca="false">IF($C180="","",IF(N(J180)&gt;=6,"",INDEX($D180:$I180,N(J180)+1)))</f>
        <v/>
      </c>
      <c r="L180" s="17" t="str">
        <f aca="true">IF(K180="","",K180-TODAY())</f>
        <v/>
      </c>
      <c r="M180" s="18" t="str">
        <f aca="false">IF($C180="","",IF(N(J180)&gt;=6,"Completado",IF(L180&lt;0,"Atrasado",IF(L180=0,"Toca hoy","Al día"))))</f>
        <v/>
      </c>
    </row>
    <row r="181" customFormat="false" ht="15" hidden="false" customHeight="false" outlineLevel="0" collapsed="false">
      <c r="B181" s="14"/>
      <c r="C181" s="15"/>
      <c r="D181" s="16" t="str">
        <f aca="false">IF($C181="","",$C181+Ajustes!$C$6)</f>
        <v/>
      </c>
      <c r="E181" s="16" t="str">
        <f aca="false">IF($C181="","",$C181+Ajustes!$C$7)</f>
        <v/>
      </c>
      <c r="F181" s="16" t="str">
        <f aca="false">IF($C181="","",$C181+Ajustes!$C$8)</f>
        <v/>
      </c>
      <c r="G181" s="16" t="str">
        <f aca="false">IF($C181="","",$C181+Ajustes!$C$9)</f>
        <v/>
      </c>
      <c r="H181" s="16" t="str">
        <f aca="false">IF($C181="","",$C181+Ajustes!$C$10)</f>
        <v/>
      </c>
      <c r="I181" s="16" t="str">
        <f aca="false">IF($C181="","",$C181+Ajustes!$C$11)</f>
        <v/>
      </c>
      <c r="J181" s="12"/>
      <c r="K181" s="16" t="str">
        <f aca="false">IF($C181="","",IF(N(J181)&gt;=6,"",INDEX($D181:$I181,N(J181)+1)))</f>
        <v/>
      </c>
      <c r="L181" s="17" t="str">
        <f aca="true">IF(K181="","",K181-TODAY())</f>
        <v/>
      </c>
      <c r="M181" s="18" t="str">
        <f aca="false">IF($C181="","",IF(N(J181)&gt;=6,"Completado",IF(L181&lt;0,"Atrasado",IF(L181=0,"Toca hoy","Al día"))))</f>
        <v/>
      </c>
    </row>
    <row r="182" customFormat="false" ht="15" hidden="false" customHeight="false" outlineLevel="0" collapsed="false">
      <c r="B182" s="14"/>
      <c r="C182" s="15"/>
      <c r="D182" s="16" t="str">
        <f aca="false">IF($C182="","",$C182+Ajustes!$C$6)</f>
        <v/>
      </c>
      <c r="E182" s="16" t="str">
        <f aca="false">IF($C182="","",$C182+Ajustes!$C$7)</f>
        <v/>
      </c>
      <c r="F182" s="16" t="str">
        <f aca="false">IF($C182="","",$C182+Ajustes!$C$8)</f>
        <v/>
      </c>
      <c r="G182" s="16" t="str">
        <f aca="false">IF($C182="","",$C182+Ajustes!$C$9)</f>
        <v/>
      </c>
      <c r="H182" s="16" t="str">
        <f aca="false">IF($C182="","",$C182+Ajustes!$C$10)</f>
        <v/>
      </c>
      <c r="I182" s="16" t="str">
        <f aca="false">IF($C182="","",$C182+Ajustes!$C$11)</f>
        <v/>
      </c>
      <c r="J182" s="12"/>
      <c r="K182" s="16" t="str">
        <f aca="false">IF($C182="","",IF(N(J182)&gt;=6,"",INDEX($D182:$I182,N(J182)+1)))</f>
        <v/>
      </c>
      <c r="L182" s="17" t="str">
        <f aca="true">IF(K182="","",K182-TODAY())</f>
        <v/>
      </c>
      <c r="M182" s="18" t="str">
        <f aca="false">IF($C182="","",IF(N(J182)&gt;=6,"Completado",IF(L182&lt;0,"Atrasado",IF(L182=0,"Toca hoy","Al día"))))</f>
        <v/>
      </c>
    </row>
    <row r="183" customFormat="false" ht="15" hidden="false" customHeight="false" outlineLevel="0" collapsed="false">
      <c r="B183" s="14"/>
      <c r="C183" s="15"/>
      <c r="D183" s="16" t="str">
        <f aca="false">IF($C183="","",$C183+Ajustes!$C$6)</f>
        <v/>
      </c>
      <c r="E183" s="16" t="str">
        <f aca="false">IF($C183="","",$C183+Ajustes!$C$7)</f>
        <v/>
      </c>
      <c r="F183" s="16" t="str">
        <f aca="false">IF($C183="","",$C183+Ajustes!$C$8)</f>
        <v/>
      </c>
      <c r="G183" s="16" t="str">
        <f aca="false">IF($C183="","",$C183+Ajustes!$C$9)</f>
        <v/>
      </c>
      <c r="H183" s="16" t="str">
        <f aca="false">IF($C183="","",$C183+Ajustes!$C$10)</f>
        <v/>
      </c>
      <c r="I183" s="16" t="str">
        <f aca="false">IF($C183="","",$C183+Ajustes!$C$11)</f>
        <v/>
      </c>
      <c r="J183" s="12"/>
      <c r="K183" s="16" t="str">
        <f aca="false">IF($C183="","",IF(N(J183)&gt;=6,"",INDEX($D183:$I183,N(J183)+1)))</f>
        <v/>
      </c>
      <c r="L183" s="17" t="str">
        <f aca="true">IF(K183="","",K183-TODAY())</f>
        <v/>
      </c>
      <c r="M183" s="18" t="str">
        <f aca="false">IF($C183="","",IF(N(J183)&gt;=6,"Completado",IF(L183&lt;0,"Atrasado",IF(L183=0,"Toca hoy","Al día"))))</f>
        <v/>
      </c>
    </row>
    <row r="184" customFormat="false" ht="15" hidden="false" customHeight="false" outlineLevel="0" collapsed="false">
      <c r="B184" s="14"/>
      <c r="C184" s="15"/>
      <c r="D184" s="16" t="str">
        <f aca="false">IF($C184="","",$C184+Ajustes!$C$6)</f>
        <v/>
      </c>
      <c r="E184" s="16" t="str">
        <f aca="false">IF($C184="","",$C184+Ajustes!$C$7)</f>
        <v/>
      </c>
      <c r="F184" s="16" t="str">
        <f aca="false">IF($C184="","",$C184+Ajustes!$C$8)</f>
        <v/>
      </c>
      <c r="G184" s="16" t="str">
        <f aca="false">IF($C184="","",$C184+Ajustes!$C$9)</f>
        <v/>
      </c>
      <c r="H184" s="16" t="str">
        <f aca="false">IF($C184="","",$C184+Ajustes!$C$10)</f>
        <v/>
      </c>
      <c r="I184" s="16" t="str">
        <f aca="false">IF($C184="","",$C184+Ajustes!$C$11)</f>
        <v/>
      </c>
      <c r="J184" s="12"/>
      <c r="K184" s="16" t="str">
        <f aca="false">IF($C184="","",IF(N(J184)&gt;=6,"",INDEX($D184:$I184,N(J184)+1)))</f>
        <v/>
      </c>
      <c r="L184" s="17" t="str">
        <f aca="true">IF(K184="","",K184-TODAY())</f>
        <v/>
      </c>
      <c r="M184" s="18" t="str">
        <f aca="false">IF($C184="","",IF(N(J184)&gt;=6,"Completado",IF(L184&lt;0,"Atrasado",IF(L184=0,"Toca hoy","Al día"))))</f>
        <v/>
      </c>
    </row>
    <row r="185" customFormat="false" ht="15" hidden="false" customHeight="false" outlineLevel="0" collapsed="false">
      <c r="B185" s="14"/>
      <c r="C185" s="15"/>
      <c r="D185" s="16" t="str">
        <f aca="false">IF($C185="","",$C185+Ajustes!$C$6)</f>
        <v/>
      </c>
      <c r="E185" s="16" t="str">
        <f aca="false">IF($C185="","",$C185+Ajustes!$C$7)</f>
        <v/>
      </c>
      <c r="F185" s="16" t="str">
        <f aca="false">IF($C185="","",$C185+Ajustes!$C$8)</f>
        <v/>
      </c>
      <c r="G185" s="16" t="str">
        <f aca="false">IF($C185="","",$C185+Ajustes!$C$9)</f>
        <v/>
      </c>
      <c r="H185" s="16" t="str">
        <f aca="false">IF($C185="","",$C185+Ajustes!$C$10)</f>
        <v/>
      </c>
      <c r="I185" s="16" t="str">
        <f aca="false">IF($C185="","",$C185+Ajustes!$C$11)</f>
        <v/>
      </c>
      <c r="J185" s="12"/>
      <c r="K185" s="16" t="str">
        <f aca="false">IF($C185="","",IF(N(J185)&gt;=6,"",INDEX($D185:$I185,N(J185)+1)))</f>
        <v/>
      </c>
      <c r="L185" s="17" t="str">
        <f aca="true">IF(K185="","",K185-TODAY())</f>
        <v/>
      </c>
      <c r="M185" s="18" t="str">
        <f aca="false">IF($C185="","",IF(N(J185)&gt;=6,"Completado",IF(L185&lt;0,"Atrasado",IF(L185=0,"Toca hoy","Al día"))))</f>
        <v/>
      </c>
    </row>
    <row r="186" customFormat="false" ht="15" hidden="false" customHeight="false" outlineLevel="0" collapsed="false">
      <c r="B186" s="14"/>
      <c r="C186" s="15"/>
      <c r="D186" s="16" t="str">
        <f aca="false">IF($C186="","",$C186+Ajustes!$C$6)</f>
        <v/>
      </c>
      <c r="E186" s="16" t="str">
        <f aca="false">IF($C186="","",$C186+Ajustes!$C$7)</f>
        <v/>
      </c>
      <c r="F186" s="16" t="str">
        <f aca="false">IF($C186="","",$C186+Ajustes!$C$8)</f>
        <v/>
      </c>
      <c r="G186" s="16" t="str">
        <f aca="false">IF($C186="","",$C186+Ajustes!$C$9)</f>
        <v/>
      </c>
      <c r="H186" s="16" t="str">
        <f aca="false">IF($C186="","",$C186+Ajustes!$C$10)</f>
        <v/>
      </c>
      <c r="I186" s="16" t="str">
        <f aca="false">IF($C186="","",$C186+Ajustes!$C$11)</f>
        <v/>
      </c>
      <c r="J186" s="12"/>
      <c r="K186" s="16" t="str">
        <f aca="false">IF($C186="","",IF(N(J186)&gt;=6,"",INDEX($D186:$I186,N(J186)+1)))</f>
        <v/>
      </c>
      <c r="L186" s="17" t="str">
        <f aca="true">IF(K186="","",K186-TODAY())</f>
        <v/>
      </c>
      <c r="M186" s="18" t="str">
        <f aca="false">IF($C186="","",IF(N(J186)&gt;=6,"Completado",IF(L186&lt;0,"Atrasado",IF(L186=0,"Toca hoy","Al día"))))</f>
        <v/>
      </c>
    </row>
    <row r="187" customFormat="false" ht="15" hidden="false" customHeight="false" outlineLevel="0" collapsed="false">
      <c r="B187" s="14"/>
      <c r="C187" s="15"/>
      <c r="D187" s="16" t="str">
        <f aca="false">IF($C187="","",$C187+Ajustes!$C$6)</f>
        <v/>
      </c>
      <c r="E187" s="16" t="str">
        <f aca="false">IF($C187="","",$C187+Ajustes!$C$7)</f>
        <v/>
      </c>
      <c r="F187" s="16" t="str">
        <f aca="false">IF($C187="","",$C187+Ajustes!$C$8)</f>
        <v/>
      </c>
      <c r="G187" s="16" t="str">
        <f aca="false">IF($C187="","",$C187+Ajustes!$C$9)</f>
        <v/>
      </c>
      <c r="H187" s="16" t="str">
        <f aca="false">IF($C187="","",$C187+Ajustes!$C$10)</f>
        <v/>
      </c>
      <c r="I187" s="16" t="str">
        <f aca="false">IF($C187="","",$C187+Ajustes!$C$11)</f>
        <v/>
      </c>
      <c r="J187" s="12"/>
      <c r="K187" s="16" t="str">
        <f aca="false">IF($C187="","",IF(N(J187)&gt;=6,"",INDEX($D187:$I187,N(J187)+1)))</f>
        <v/>
      </c>
      <c r="L187" s="17" t="str">
        <f aca="true">IF(K187="","",K187-TODAY())</f>
        <v/>
      </c>
      <c r="M187" s="18" t="str">
        <f aca="false">IF($C187="","",IF(N(J187)&gt;=6,"Completado",IF(L187&lt;0,"Atrasado",IF(L187=0,"Toca hoy","Al día"))))</f>
        <v/>
      </c>
    </row>
    <row r="188" customFormat="false" ht="15" hidden="false" customHeight="false" outlineLevel="0" collapsed="false">
      <c r="B188" s="14"/>
      <c r="C188" s="15"/>
      <c r="D188" s="16" t="str">
        <f aca="false">IF($C188="","",$C188+Ajustes!$C$6)</f>
        <v/>
      </c>
      <c r="E188" s="16" t="str">
        <f aca="false">IF($C188="","",$C188+Ajustes!$C$7)</f>
        <v/>
      </c>
      <c r="F188" s="16" t="str">
        <f aca="false">IF($C188="","",$C188+Ajustes!$C$8)</f>
        <v/>
      </c>
      <c r="G188" s="16" t="str">
        <f aca="false">IF($C188="","",$C188+Ajustes!$C$9)</f>
        <v/>
      </c>
      <c r="H188" s="16" t="str">
        <f aca="false">IF($C188="","",$C188+Ajustes!$C$10)</f>
        <v/>
      </c>
      <c r="I188" s="16" t="str">
        <f aca="false">IF($C188="","",$C188+Ajustes!$C$11)</f>
        <v/>
      </c>
      <c r="J188" s="12"/>
      <c r="K188" s="16" t="str">
        <f aca="false">IF($C188="","",IF(N(J188)&gt;=6,"",INDEX($D188:$I188,N(J188)+1)))</f>
        <v/>
      </c>
      <c r="L188" s="17" t="str">
        <f aca="true">IF(K188="","",K188-TODAY())</f>
        <v/>
      </c>
      <c r="M188" s="18" t="str">
        <f aca="false">IF($C188="","",IF(N(J188)&gt;=6,"Completado",IF(L188&lt;0,"Atrasado",IF(L188=0,"Toca hoy","Al día"))))</f>
        <v/>
      </c>
    </row>
    <row r="189" customFormat="false" ht="15" hidden="false" customHeight="false" outlineLevel="0" collapsed="false">
      <c r="B189" s="14"/>
      <c r="C189" s="15"/>
      <c r="D189" s="16" t="str">
        <f aca="false">IF($C189="","",$C189+Ajustes!$C$6)</f>
        <v/>
      </c>
      <c r="E189" s="16" t="str">
        <f aca="false">IF($C189="","",$C189+Ajustes!$C$7)</f>
        <v/>
      </c>
      <c r="F189" s="16" t="str">
        <f aca="false">IF($C189="","",$C189+Ajustes!$C$8)</f>
        <v/>
      </c>
      <c r="G189" s="16" t="str">
        <f aca="false">IF($C189="","",$C189+Ajustes!$C$9)</f>
        <v/>
      </c>
      <c r="H189" s="16" t="str">
        <f aca="false">IF($C189="","",$C189+Ajustes!$C$10)</f>
        <v/>
      </c>
      <c r="I189" s="16" t="str">
        <f aca="false">IF($C189="","",$C189+Ajustes!$C$11)</f>
        <v/>
      </c>
      <c r="J189" s="12"/>
      <c r="K189" s="16" t="str">
        <f aca="false">IF($C189="","",IF(N(J189)&gt;=6,"",INDEX($D189:$I189,N(J189)+1)))</f>
        <v/>
      </c>
      <c r="L189" s="17" t="str">
        <f aca="true">IF(K189="","",K189-TODAY())</f>
        <v/>
      </c>
      <c r="M189" s="18" t="str">
        <f aca="false">IF($C189="","",IF(N(J189)&gt;=6,"Completado",IF(L189&lt;0,"Atrasado",IF(L189=0,"Toca hoy","Al día"))))</f>
        <v/>
      </c>
    </row>
    <row r="190" customFormat="false" ht="15" hidden="false" customHeight="false" outlineLevel="0" collapsed="false">
      <c r="B190" s="14"/>
      <c r="C190" s="15"/>
      <c r="D190" s="16" t="str">
        <f aca="false">IF($C190="","",$C190+Ajustes!$C$6)</f>
        <v/>
      </c>
      <c r="E190" s="16" t="str">
        <f aca="false">IF($C190="","",$C190+Ajustes!$C$7)</f>
        <v/>
      </c>
      <c r="F190" s="16" t="str">
        <f aca="false">IF($C190="","",$C190+Ajustes!$C$8)</f>
        <v/>
      </c>
      <c r="G190" s="16" t="str">
        <f aca="false">IF($C190="","",$C190+Ajustes!$C$9)</f>
        <v/>
      </c>
      <c r="H190" s="16" t="str">
        <f aca="false">IF($C190="","",$C190+Ajustes!$C$10)</f>
        <v/>
      </c>
      <c r="I190" s="16" t="str">
        <f aca="false">IF($C190="","",$C190+Ajustes!$C$11)</f>
        <v/>
      </c>
      <c r="J190" s="12"/>
      <c r="K190" s="16" t="str">
        <f aca="false">IF($C190="","",IF(N(J190)&gt;=6,"",INDEX($D190:$I190,N(J190)+1)))</f>
        <v/>
      </c>
      <c r="L190" s="17" t="str">
        <f aca="true">IF(K190="","",K190-TODAY())</f>
        <v/>
      </c>
      <c r="M190" s="18" t="str">
        <f aca="false">IF($C190="","",IF(N(J190)&gt;=6,"Completado",IF(L190&lt;0,"Atrasado",IF(L190=0,"Toca hoy","Al día"))))</f>
        <v/>
      </c>
    </row>
    <row r="191" customFormat="false" ht="15" hidden="false" customHeight="false" outlineLevel="0" collapsed="false">
      <c r="B191" s="14"/>
      <c r="C191" s="15"/>
      <c r="D191" s="16" t="str">
        <f aca="false">IF($C191="","",$C191+Ajustes!$C$6)</f>
        <v/>
      </c>
      <c r="E191" s="16" t="str">
        <f aca="false">IF($C191="","",$C191+Ajustes!$C$7)</f>
        <v/>
      </c>
      <c r="F191" s="16" t="str">
        <f aca="false">IF($C191="","",$C191+Ajustes!$C$8)</f>
        <v/>
      </c>
      <c r="G191" s="16" t="str">
        <f aca="false">IF($C191="","",$C191+Ajustes!$C$9)</f>
        <v/>
      </c>
      <c r="H191" s="16" t="str">
        <f aca="false">IF($C191="","",$C191+Ajustes!$C$10)</f>
        <v/>
      </c>
      <c r="I191" s="16" t="str">
        <f aca="false">IF($C191="","",$C191+Ajustes!$C$11)</f>
        <v/>
      </c>
      <c r="J191" s="12"/>
      <c r="K191" s="16" t="str">
        <f aca="false">IF($C191="","",IF(N(J191)&gt;=6,"",INDEX($D191:$I191,N(J191)+1)))</f>
        <v/>
      </c>
      <c r="L191" s="17" t="str">
        <f aca="true">IF(K191="","",K191-TODAY())</f>
        <v/>
      </c>
      <c r="M191" s="18" t="str">
        <f aca="false">IF($C191="","",IF(N(J191)&gt;=6,"Completado",IF(L191&lt;0,"Atrasado",IF(L191=0,"Toca hoy","Al día"))))</f>
        <v/>
      </c>
    </row>
    <row r="192" customFormat="false" ht="15" hidden="false" customHeight="false" outlineLevel="0" collapsed="false">
      <c r="B192" s="14"/>
      <c r="C192" s="15"/>
      <c r="D192" s="16" t="str">
        <f aca="false">IF($C192="","",$C192+Ajustes!$C$6)</f>
        <v/>
      </c>
      <c r="E192" s="16" t="str">
        <f aca="false">IF($C192="","",$C192+Ajustes!$C$7)</f>
        <v/>
      </c>
      <c r="F192" s="16" t="str">
        <f aca="false">IF($C192="","",$C192+Ajustes!$C$8)</f>
        <v/>
      </c>
      <c r="G192" s="16" t="str">
        <f aca="false">IF($C192="","",$C192+Ajustes!$C$9)</f>
        <v/>
      </c>
      <c r="H192" s="16" t="str">
        <f aca="false">IF($C192="","",$C192+Ajustes!$C$10)</f>
        <v/>
      </c>
      <c r="I192" s="16" t="str">
        <f aca="false">IF($C192="","",$C192+Ajustes!$C$11)</f>
        <v/>
      </c>
      <c r="J192" s="12"/>
      <c r="K192" s="16" t="str">
        <f aca="false">IF($C192="","",IF(N(J192)&gt;=6,"",INDEX($D192:$I192,N(J192)+1)))</f>
        <v/>
      </c>
      <c r="L192" s="17" t="str">
        <f aca="true">IF(K192="","",K192-TODAY())</f>
        <v/>
      </c>
      <c r="M192" s="18" t="str">
        <f aca="false">IF($C192="","",IF(N(J192)&gt;=6,"Completado",IF(L192&lt;0,"Atrasado",IF(L192=0,"Toca hoy","Al día"))))</f>
        <v/>
      </c>
    </row>
    <row r="193" customFormat="false" ht="15" hidden="false" customHeight="false" outlineLevel="0" collapsed="false">
      <c r="B193" s="14"/>
      <c r="C193" s="15"/>
      <c r="D193" s="16" t="str">
        <f aca="false">IF($C193="","",$C193+Ajustes!$C$6)</f>
        <v/>
      </c>
      <c r="E193" s="16" t="str">
        <f aca="false">IF($C193="","",$C193+Ajustes!$C$7)</f>
        <v/>
      </c>
      <c r="F193" s="16" t="str">
        <f aca="false">IF($C193="","",$C193+Ajustes!$C$8)</f>
        <v/>
      </c>
      <c r="G193" s="16" t="str">
        <f aca="false">IF($C193="","",$C193+Ajustes!$C$9)</f>
        <v/>
      </c>
      <c r="H193" s="16" t="str">
        <f aca="false">IF($C193="","",$C193+Ajustes!$C$10)</f>
        <v/>
      </c>
      <c r="I193" s="16" t="str">
        <f aca="false">IF($C193="","",$C193+Ajustes!$C$11)</f>
        <v/>
      </c>
      <c r="J193" s="12"/>
      <c r="K193" s="16" t="str">
        <f aca="false">IF($C193="","",IF(N(J193)&gt;=6,"",INDEX($D193:$I193,N(J193)+1)))</f>
        <v/>
      </c>
      <c r="L193" s="17" t="str">
        <f aca="true">IF(K193="","",K193-TODAY())</f>
        <v/>
      </c>
      <c r="M193" s="18" t="str">
        <f aca="false">IF($C193="","",IF(N(J193)&gt;=6,"Completado",IF(L193&lt;0,"Atrasado",IF(L193=0,"Toca hoy","Al día"))))</f>
        <v/>
      </c>
    </row>
    <row r="194" customFormat="false" ht="15" hidden="false" customHeight="false" outlineLevel="0" collapsed="false">
      <c r="B194" s="14"/>
      <c r="C194" s="15"/>
      <c r="D194" s="16" t="str">
        <f aca="false">IF($C194="","",$C194+Ajustes!$C$6)</f>
        <v/>
      </c>
      <c r="E194" s="16" t="str">
        <f aca="false">IF($C194="","",$C194+Ajustes!$C$7)</f>
        <v/>
      </c>
      <c r="F194" s="16" t="str">
        <f aca="false">IF($C194="","",$C194+Ajustes!$C$8)</f>
        <v/>
      </c>
      <c r="G194" s="16" t="str">
        <f aca="false">IF($C194="","",$C194+Ajustes!$C$9)</f>
        <v/>
      </c>
      <c r="H194" s="16" t="str">
        <f aca="false">IF($C194="","",$C194+Ajustes!$C$10)</f>
        <v/>
      </c>
      <c r="I194" s="16" t="str">
        <f aca="false">IF($C194="","",$C194+Ajustes!$C$11)</f>
        <v/>
      </c>
      <c r="J194" s="12"/>
      <c r="K194" s="16" t="str">
        <f aca="false">IF($C194="","",IF(N(J194)&gt;=6,"",INDEX($D194:$I194,N(J194)+1)))</f>
        <v/>
      </c>
      <c r="L194" s="17" t="str">
        <f aca="true">IF(K194="","",K194-TODAY())</f>
        <v/>
      </c>
      <c r="M194" s="18" t="str">
        <f aca="false">IF($C194="","",IF(N(J194)&gt;=6,"Completado",IF(L194&lt;0,"Atrasado",IF(L194=0,"Toca hoy","Al día"))))</f>
        <v/>
      </c>
    </row>
    <row r="195" customFormat="false" ht="15" hidden="false" customHeight="false" outlineLevel="0" collapsed="false">
      <c r="B195" s="14"/>
      <c r="C195" s="15"/>
      <c r="D195" s="16" t="str">
        <f aca="false">IF($C195="","",$C195+Ajustes!$C$6)</f>
        <v/>
      </c>
      <c r="E195" s="16" t="str">
        <f aca="false">IF($C195="","",$C195+Ajustes!$C$7)</f>
        <v/>
      </c>
      <c r="F195" s="16" t="str">
        <f aca="false">IF($C195="","",$C195+Ajustes!$C$8)</f>
        <v/>
      </c>
      <c r="G195" s="16" t="str">
        <f aca="false">IF($C195="","",$C195+Ajustes!$C$9)</f>
        <v/>
      </c>
      <c r="H195" s="16" t="str">
        <f aca="false">IF($C195="","",$C195+Ajustes!$C$10)</f>
        <v/>
      </c>
      <c r="I195" s="16" t="str">
        <f aca="false">IF($C195="","",$C195+Ajustes!$C$11)</f>
        <v/>
      </c>
      <c r="J195" s="12"/>
      <c r="K195" s="16" t="str">
        <f aca="false">IF($C195="","",IF(N(J195)&gt;=6,"",INDEX($D195:$I195,N(J195)+1)))</f>
        <v/>
      </c>
      <c r="L195" s="17" t="str">
        <f aca="true">IF(K195="","",K195-TODAY())</f>
        <v/>
      </c>
      <c r="M195" s="18" t="str">
        <f aca="false">IF($C195="","",IF(N(J195)&gt;=6,"Completado",IF(L195&lt;0,"Atrasado",IF(L195=0,"Toca hoy","Al día"))))</f>
        <v/>
      </c>
    </row>
    <row r="196" customFormat="false" ht="15" hidden="false" customHeight="false" outlineLevel="0" collapsed="false">
      <c r="B196" s="14"/>
      <c r="C196" s="15"/>
      <c r="D196" s="16" t="str">
        <f aca="false">IF($C196="","",$C196+Ajustes!$C$6)</f>
        <v/>
      </c>
      <c r="E196" s="16" t="str">
        <f aca="false">IF($C196="","",$C196+Ajustes!$C$7)</f>
        <v/>
      </c>
      <c r="F196" s="16" t="str">
        <f aca="false">IF($C196="","",$C196+Ajustes!$C$8)</f>
        <v/>
      </c>
      <c r="G196" s="16" t="str">
        <f aca="false">IF($C196="","",$C196+Ajustes!$C$9)</f>
        <v/>
      </c>
      <c r="H196" s="16" t="str">
        <f aca="false">IF($C196="","",$C196+Ajustes!$C$10)</f>
        <v/>
      </c>
      <c r="I196" s="16" t="str">
        <f aca="false">IF($C196="","",$C196+Ajustes!$C$11)</f>
        <v/>
      </c>
      <c r="J196" s="12"/>
      <c r="K196" s="16" t="str">
        <f aca="false">IF($C196="","",IF(N(J196)&gt;=6,"",INDEX($D196:$I196,N(J196)+1)))</f>
        <v/>
      </c>
      <c r="L196" s="17" t="str">
        <f aca="true">IF(K196="","",K196-TODAY())</f>
        <v/>
      </c>
      <c r="M196" s="18" t="str">
        <f aca="false">IF($C196="","",IF(N(J196)&gt;=6,"Completado",IF(L196&lt;0,"Atrasado",IF(L196=0,"Toca hoy","Al día"))))</f>
        <v/>
      </c>
    </row>
    <row r="197" customFormat="false" ht="15" hidden="false" customHeight="false" outlineLevel="0" collapsed="false">
      <c r="B197" s="14"/>
      <c r="C197" s="15"/>
      <c r="D197" s="16" t="str">
        <f aca="false">IF($C197="","",$C197+Ajustes!$C$6)</f>
        <v/>
      </c>
      <c r="E197" s="16" t="str">
        <f aca="false">IF($C197="","",$C197+Ajustes!$C$7)</f>
        <v/>
      </c>
      <c r="F197" s="16" t="str">
        <f aca="false">IF($C197="","",$C197+Ajustes!$C$8)</f>
        <v/>
      </c>
      <c r="G197" s="16" t="str">
        <f aca="false">IF($C197="","",$C197+Ajustes!$C$9)</f>
        <v/>
      </c>
      <c r="H197" s="16" t="str">
        <f aca="false">IF($C197="","",$C197+Ajustes!$C$10)</f>
        <v/>
      </c>
      <c r="I197" s="16" t="str">
        <f aca="false">IF($C197="","",$C197+Ajustes!$C$11)</f>
        <v/>
      </c>
      <c r="J197" s="12"/>
      <c r="K197" s="16" t="str">
        <f aca="false">IF($C197="","",IF(N(J197)&gt;=6,"",INDEX($D197:$I197,N(J197)+1)))</f>
        <v/>
      </c>
      <c r="L197" s="17" t="str">
        <f aca="true">IF(K197="","",K197-TODAY())</f>
        <v/>
      </c>
      <c r="M197" s="18" t="str">
        <f aca="false">IF($C197="","",IF(N(J197)&gt;=6,"Completado",IF(L197&lt;0,"Atrasado",IF(L197=0,"Toca hoy","Al día"))))</f>
        <v/>
      </c>
    </row>
    <row r="198" customFormat="false" ht="15" hidden="false" customHeight="false" outlineLevel="0" collapsed="false">
      <c r="B198" s="14"/>
      <c r="C198" s="15"/>
      <c r="D198" s="16" t="str">
        <f aca="false">IF($C198="","",$C198+Ajustes!$C$6)</f>
        <v/>
      </c>
      <c r="E198" s="16" t="str">
        <f aca="false">IF($C198="","",$C198+Ajustes!$C$7)</f>
        <v/>
      </c>
      <c r="F198" s="16" t="str">
        <f aca="false">IF($C198="","",$C198+Ajustes!$C$8)</f>
        <v/>
      </c>
      <c r="G198" s="16" t="str">
        <f aca="false">IF($C198="","",$C198+Ajustes!$C$9)</f>
        <v/>
      </c>
      <c r="H198" s="16" t="str">
        <f aca="false">IF($C198="","",$C198+Ajustes!$C$10)</f>
        <v/>
      </c>
      <c r="I198" s="16" t="str">
        <f aca="false">IF($C198="","",$C198+Ajustes!$C$11)</f>
        <v/>
      </c>
      <c r="J198" s="12"/>
      <c r="K198" s="16" t="str">
        <f aca="false">IF($C198="","",IF(N(J198)&gt;=6,"",INDEX($D198:$I198,N(J198)+1)))</f>
        <v/>
      </c>
      <c r="L198" s="17" t="str">
        <f aca="true">IF(K198="","",K198-TODAY())</f>
        <v/>
      </c>
      <c r="M198" s="18" t="str">
        <f aca="false">IF($C198="","",IF(N(J198)&gt;=6,"Completado",IF(L198&lt;0,"Atrasado",IF(L198=0,"Toca hoy","Al día"))))</f>
        <v/>
      </c>
    </row>
    <row r="199" customFormat="false" ht="15" hidden="false" customHeight="false" outlineLevel="0" collapsed="false">
      <c r="B199" s="14"/>
      <c r="C199" s="15"/>
      <c r="D199" s="16" t="str">
        <f aca="false">IF($C199="","",$C199+Ajustes!$C$6)</f>
        <v/>
      </c>
      <c r="E199" s="16" t="str">
        <f aca="false">IF($C199="","",$C199+Ajustes!$C$7)</f>
        <v/>
      </c>
      <c r="F199" s="16" t="str">
        <f aca="false">IF($C199="","",$C199+Ajustes!$C$8)</f>
        <v/>
      </c>
      <c r="G199" s="16" t="str">
        <f aca="false">IF($C199="","",$C199+Ajustes!$C$9)</f>
        <v/>
      </c>
      <c r="H199" s="16" t="str">
        <f aca="false">IF($C199="","",$C199+Ajustes!$C$10)</f>
        <v/>
      </c>
      <c r="I199" s="16" t="str">
        <f aca="false">IF($C199="","",$C199+Ajustes!$C$11)</f>
        <v/>
      </c>
      <c r="J199" s="12"/>
      <c r="K199" s="16" t="str">
        <f aca="false">IF($C199="","",IF(N(J199)&gt;=6,"",INDEX($D199:$I199,N(J199)+1)))</f>
        <v/>
      </c>
      <c r="L199" s="17" t="str">
        <f aca="true">IF(K199="","",K199-TODAY())</f>
        <v/>
      </c>
      <c r="M199" s="18" t="str">
        <f aca="false">IF($C199="","",IF(N(J199)&gt;=6,"Completado",IF(L199&lt;0,"Atrasado",IF(L199=0,"Toca hoy","Al día"))))</f>
        <v/>
      </c>
    </row>
    <row r="200" customFormat="false" ht="15" hidden="false" customHeight="false" outlineLevel="0" collapsed="false">
      <c r="B200" s="14"/>
      <c r="C200" s="15"/>
      <c r="D200" s="16" t="str">
        <f aca="false">IF($C200="","",$C200+Ajustes!$C$6)</f>
        <v/>
      </c>
      <c r="E200" s="16" t="str">
        <f aca="false">IF($C200="","",$C200+Ajustes!$C$7)</f>
        <v/>
      </c>
      <c r="F200" s="16" t="str">
        <f aca="false">IF($C200="","",$C200+Ajustes!$C$8)</f>
        <v/>
      </c>
      <c r="G200" s="16" t="str">
        <f aca="false">IF($C200="","",$C200+Ajustes!$C$9)</f>
        <v/>
      </c>
      <c r="H200" s="16" t="str">
        <f aca="false">IF($C200="","",$C200+Ajustes!$C$10)</f>
        <v/>
      </c>
      <c r="I200" s="16" t="str">
        <f aca="false">IF($C200="","",$C200+Ajustes!$C$11)</f>
        <v/>
      </c>
      <c r="J200" s="12"/>
      <c r="K200" s="16" t="str">
        <f aca="false">IF($C200="","",IF(N(J200)&gt;=6,"",INDEX($D200:$I200,N(J200)+1)))</f>
        <v/>
      </c>
      <c r="L200" s="17" t="str">
        <f aca="true">IF(K200="","",K200-TODAY())</f>
        <v/>
      </c>
      <c r="M200" s="18" t="str">
        <f aca="false">IF($C200="","",IF(N(J200)&gt;=6,"Completado",IF(L200&lt;0,"Atrasado",IF(L200=0,"Toca hoy","Al día"))))</f>
        <v/>
      </c>
    </row>
    <row r="201" customFormat="false" ht="15" hidden="false" customHeight="false" outlineLevel="0" collapsed="false">
      <c r="B201" s="14"/>
      <c r="C201" s="15"/>
      <c r="D201" s="16" t="str">
        <f aca="false">IF($C201="","",$C201+Ajustes!$C$6)</f>
        <v/>
      </c>
      <c r="E201" s="16" t="str">
        <f aca="false">IF($C201="","",$C201+Ajustes!$C$7)</f>
        <v/>
      </c>
      <c r="F201" s="16" t="str">
        <f aca="false">IF($C201="","",$C201+Ajustes!$C$8)</f>
        <v/>
      </c>
      <c r="G201" s="16" t="str">
        <f aca="false">IF($C201="","",$C201+Ajustes!$C$9)</f>
        <v/>
      </c>
      <c r="H201" s="16" t="str">
        <f aca="false">IF($C201="","",$C201+Ajustes!$C$10)</f>
        <v/>
      </c>
      <c r="I201" s="16" t="str">
        <f aca="false">IF($C201="","",$C201+Ajustes!$C$11)</f>
        <v/>
      </c>
      <c r="J201" s="12"/>
      <c r="K201" s="16" t="str">
        <f aca="false">IF($C201="","",IF(N(J201)&gt;=6,"",INDEX($D201:$I201,N(J201)+1)))</f>
        <v/>
      </c>
      <c r="L201" s="17" t="str">
        <f aca="true">IF(K201="","",K201-TODAY())</f>
        <v/>
      </c>
      <c r="M201" s="18" t="str">
        <f aca="false">IF($C201="","",IF(N(J201)&gt;=6,"Completado",IF(L201&lt;0,"Atrasado",IF(L201=0,"Toca hoy","Al día"))))</f>
        <v/>
      </c>
    </row>
    <row r="202" customFormat="false" ht="15" hidden="false" customHeight="false" outlineLevel="0" collapsed="false">
      <c r="B202" s="14"/>
      <c r="C202" s="15"/>
      <c r="D202" s="16" t="str">
        <f aca="false">IF($C202="","",$C202+Ajustes!$C$6)</f>
        <v/>
      </c>
      <c r="E202" s="16" t="str">
        <f aca="false">IF($C202="","",$C202+Ajustes!$C$7)</f>
        <v/>
      </c>
      <c r="F202" s="16" t="str">
        <f aca="false">IF($C202="","",$C202+Ajustes!$C$8)</f>
        <v/>
      </c>
      <c r="G202" s="16" t="str">
        <f aca="false">IF($C202="","",$C202+Ajustes!$C$9)</f>
        <v/>
      </c>
      <c r="H202" s="16" t="str">
        <f aca="false">IF($C202="","",$C202+Ajustes!$C$10)</f>
        <v/>
      </c>
      <c r="I202" s="16" t="str">
        <f aca="false">IF($C202="","",$C202+Ajustes!$C$11)</f>
        <v/>
      </c>
      <c r="J202" s="12"/>
      <c r="K202" s="16" t="str">
        <f aca="false">IF($C202="","",IF(N(J202)&gt;=6,"",INDEX($D202:$I202,N(J202)+1)))</f>
        <v/>
      </c>
      <c r="L202" s="17" t="str">
        <f aca="true">IF(K202="","",K202-TODAY())</f>
        <v/>
      </c>
      <c r="M202" s="18" t="str">
        <f aca="false">IF($C202="","",IF(N(J202)&gt;=6,"Completado",IF(L202&lt;0,"Atrasado",IF(L202=0,"Toca hoy","Al día"))))</f>
        <v/>
      </c>
    </row>
    <row r="203" customFormat="false" ht="15" hidden="false" customHeight="false" outlineLevel="0" collapsed="false">
      <c r="B203" s="14"/>
      <c r="C203" s="15"/>
      <c r="D203" s="16" t="str">
        <f aca="false">IF($C203="","",$C203+Ajustes!$C$6)</f>
        <v/>
      </c>
      <c r="E203" s="16" t="str">
        <f aca="false">IF($C203="","",$C203+Ajustes!$C$7)</f>
        <v/>
      </c>
      <c r="F203" s="16" t="str">
        <f aca="false">IF($C203="","",$C203+Ajustes!$C$8)</f>
        <v/>
      </c>
      <c r="G203" s="16" t="str">
        <f aca="false">IF($C203="","",$C203+Ajustes!$C$9)</f>
        <v/>
      </c>
      <c r="H203" s="16" t="str">
        <f aca="false">IF($C203="","",$C203+Ajustes!$C$10)</f>
        <v/>
      </c>
      <c r="I203" s="16" t="str">
        <f aca="false">IF($C203="","",$C203+Ajustes!$C$11)</f>
        <v/>
      </c>
      <c r="J203" s="12"/>
      <c r="K203" s="16" t="str">
        <f aca="false">IF($C203="","",IF(N(J203)&gt;=6,"",INDEX($D203:$I203,N(J203)+1)))</f>
        <v/>
      </c>
      <c r="L203" s="17" t="str">
        <f aca="true">IF(K203="","",K203-TODAY())</f>
        <v/>
      </c>
      <c r="M203" s="18" t="str">
        <f aca="false">IF($C203="","",IF(N(J203)&gt;=6,"Completado",IF(L203&lt;0,"Atrasado",IF(L203=0,"Toca hoy","Al día"))))</f>
        <v/>
      </c>
    </row>
    <row r="204" customFormat="false" ht="15" hidden="false" customHeight="false" outlineLevel="0" collapsed="false">
      <c r="B204" s="14"/>
      <c r="C204" s="15"/>
      <c r="D204" s="16" t="str">
        <f aca="false">IF($C204="","",$C204+Ajustes!$C$6)</f>
        <v/>
      </c>
      <c r="E204" s="16" t="str">
        <f aca="false">IF($C204="","",$C204+Ajustes!$C$7)</f>
        <v/>
      </c>
      <c r="F204" s="16" t="str">
        <f aca="false">IF($C204="","",$C204+Ajustes!$C$8)</f>
        <v/>
      </c>
      <c r="G204" s="16" t="str">
        <f aca="false">IF($C204="","",$C204+Ajustes!$C$9)</f>
        <v/>
      </c>
      <c r="H204" s="16" t="str">
        <f aca="false">IF($C204="","",$C204+Ajustes!$C$10)</f>
        <v/>
      </c>
      <c r="I204" s="16" t="str">
        <f aca="false">IF($C204="","",$C204+Ajustes!$C$11)</f>
        <v/>
      </c>
      <c r="J204" s="12"/>
      <c r="K204" s="16" t="str">
        <f aca="false">IF($C204="","",IF(N(J204)&gt;=6,"",INDEX($D204:$I204,N(J204)+1)))</f>
        <v/>
      </c>
      <c r="L204" s="17" t="str">
        <f aca="true">IF(K204="","",K204-TODAY())</f>
        <v/>
      </c>
      <c r="M204" s="18" t="str">
        <f aca="false">IF($C204="","",IF(N(J204)&gt;=6,"Completado",IF(L204&lt;0,"Atrasado",IF(L204=0,"Toca hoy","Al día"))))</f>
        <v/>
      </c>
    </row>
  </sheetData>
  <sheetProtection sheet="true" formatCells="false" formatColumns="false" formatRows="false" sort="false" autoFilter="false"/>
  <mergeCells count="1">
    <mergeCell ref="B2:M2"/>
  </mergeCells>
  <conditionalFormatting sqref="M5:M204">
    <cfRule type="expression" priority="2" aboveAverage="0" equalAverage="0" bottom="0" percent="0" rank="0" text="" dxfId="0">
      <formula>M5="Atrasado"</formula>
    </cfRule>
    <cfRule type="expression" priority="3" aboveAverage="0" equalAverage="0" bottom="0" percent="0" rank="0" text="" dxfId="1">
      <formula>M5="Toca hoy"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2026-08-11T13:52:29Z</dcterms:created>
  <dc:creator>openpyxl</dc:creator>
  <dc:description/>
  <dc:language>en-US</dc:language>
  <cp:lastModifiedBy/>
  <dcterms:modified xsi:type="dcterms:W3CDTF">2026-08-11T13:52:29Z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