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4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parto" sheetId="1" state="visible" r:id="rId3"/>
    <sheet name="Instrucciones" sheetId="2" state="visible" r:id="rId4"/>
    <sheet name="Miembros" sheetId="3" state="visible" r:id="rId5"/>
    <sheet name="Balance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<sst xmlns="http://schemas.openxmlformats.org/spreadsheetml/2006/main" count="61" uniqueCount="51">
  <si>
    <t xml:space="preserve">REPARTO DE TAREAS DOMÉSTICAS</t>
  </si>
  <si>
    <t xml:space="preserve">Los minutos son la clave: sin ellos, «poner el lavavajillas» y «limpiar el baño» parecen lo mismo.</t>
  </si>
  <si>
    <t xml:space="preserve">Tarea</t>
  </si>
  <si>
    <t xml:space="preserve">Veces por semana</t>
  </si>
  <si>
    <t xml:space="preserve">Minutos por vez</t>
  </si>
  <si>
    <t xml:space="preserve">Minutos a la semana</t>
  </si>
  <si>
    <t xml:space="preserve">Responsable</t>
  </si>
  <si>
    <t xml:space="preserve">Lunes a domingo</t>
  </si>
  <si>
    <t xml:space="preserve">Cocinar la comida</t>
  </si>
  <si>
    <t xml:space="preserve">Ana</t>
  </si>
  <si>
    <t xml:space="preserve">Fregar los platos</t>
  </si>
  <si>
    <t xml:space="preserve">Bruno</t>
  </si>
  <si>
    <t xml:space="preserve">Poner y tender la lavadora</t>
  </si>
  <si>
    <t xml:space="preserve">Lucía</t>
  </si>
  <si>
    <t xml:space="preserve">Planchar</t>
  </si>
  <si>
    <t xml:space="preserve">Limpiar el baño</t>
  </si>
  <si>
    <t xml:space="preserve">Aspirar y fregar suelos</t>
  </si>
  <si>
    <t xml:space="preserve">Hacer la compra</t>
  </si>
  <si>
    <t xml:space="preserve">Sacar la basura</t>
  </si>
  <si>
    <t xml:space="preserve">Limpiar la cocina a fondo</t>
  </si>
  <si>
    <t xml:space="preserve">TOTAL</t>
  </si>
  <si>
    <t xml:space="preserve">Reparto de tareas domésticas</t>
  </si>
  <si>
    <t xml:space="preserve">Plantilla gratuita de PlantillasDeCalculo.com</t>
  </si>
  <si>
    <t xml:space="preserve">CÓMO USARLA</t>
  </si>
  <si>
    <t xml:space="preserve">1.  Escribe quién vive en casa en la hoja «Miembros».</t>
  </si>
  <si>
    <t xml:space="preserve">2.  En «Reparto», lista todas las tareas, cuántas veces se hacen por semana y cuántos minutos lleva cada una.</t>
  </si>
  <si>
    <t xml:space="preserve">3.  Los minutos son lo importante. Sin ellos, la discusión es sobre número de tareas y no sobre tiempo.</t>
  </si>
  <si>
    <t xml:space="preserve">4.  Asigna un responsable a cada tarea con el desplegable.</t>
  </si>
  <si>
    <t xml:space="preserve">5.  «Balance» reparte el total entre las personas de la casa y calcula lo que le tocaría a cada una.</t>
  </si>
  <si>
    <t xml:space="preserve">6.  El desvío en rojo es quien va sobrecargado; en verde, quien va por debajo.</t>
  </si>
  <si>
    <t xml:space="preserve">LEYENDA DE COLORES</t>
  </si>
  <si>
    <t xml:space="preserve">Fondo crema y texto azul — lo escribes tú</t>
  </si>
  <si>
    <t xml:space="preserve">Texto verde — se calcula solo, no lo toques</t>
  </si>
  <si>
    <t xml:space="preserve">Fila verde — totales</t>
  </si>
  <si>
    <t xml:space="preserve">Las nueve tareas de ejemplo son un punto de partida realista. Añade las invisibles: pedir cita al médico, organizar cumpleaños, controlar existencias.</t>
  </si>
  <si>
    <t xml:space="preserve">El reparto equitativo que calcula es a partes iguales. Si en tu casa acordáis otro criterio, usa la columna de porcentaje para compararlo.</t>
  </si>
  <si>
    <t xml:space="preserve">La hoja está protegida para que no borres una fórmula sin querer. Puedes quitarlo en Revisar → Desproteger hoja (no tiene contraseña).</t>
  </si>
  <si>
    <t xml:space="preserve">No afiliado a Microsoft. Excel® es una marca registrada de Microsoft Corporation.</t>
  </si>
  <si>
    <t xml:space="preserve">QUIÉN VIVE EN CASA</t>
  </si>
  <si>
    <t xml:space="preserve">Nombre</t>
  </si>
  <si>
    <t xml:space="preserve">Hasta seis personas. Los nombres alimentan los desplegables del reparto.</t>
  </si>
  <si>
    <t xml:space="preserve">¿ESTÁ REPARTIDO DE VERDAD?</t>
  </si>
  <si>
    <t xml:space="preserve">Persona</t>
  </si>
  <si>
    <t xml:space="preserve">Tareas</t>
  </si>
  <si>
    <t xml:space="preserve">Minutos/semana</t>
  </si>
  <si>
    <t xml:space="preserve">Horas/semana</t>
  </si>
  <si>
    <t xml:space="preserve">% del total</t>
  </si>
  <si>
    <t xml:space="preserve">Le tocaría</t>
  </si>
  <si>
    <t xml:space="preserve">Desvío</t>
  </si>
  <si>
    <t xml:space="preserve">Personas en el reparto</t>
  </si>
  <si>
    <t xml:space="preserve">Desvío positivo y en rojo = esa persona carga con más minutos de los que le tocarían si se repartiera a partes iguales. En verde, con menos.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</si>
</sst>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.#"/>
    <numFmt numFmtId="166" formatCode="#,##0"/>
    <numFmt numFmtId="167" formatCode="#,##0.0"/>
    <numFmt numFmtId="168" formatCode="0.0%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sz val="10"/>
      <color rgb="FF6B728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1"/>
      <color rgb="FF1D4ED8"/>
      <name val="Arial"/>
      <family val="0"/>
      <charset val="1"/>
    </font>
    <font>
      <sz val="11"/>
      <color rgb="FF047857"/>
      <name val="Arial"/>
      <family val="0"/>
      <charset val="1"/>
    </font>
    <font>
      <b val="true"/>
      <sz val="11"/>
      <color rgb="FF047857"/>
      <name val="Arial"/>
      <family val="0"/>
      <charset val="1"/>
    </font>
    <font>
      <b val="true"/>
      <sz val="11"/>
      <color rgb="FF0B4A2F"/>
      <name val="Arial"/>
      <family val="0"/>
      <charset val="1"/>
    </font>
    <font>
      <sz val="11"/>
      <color rgb="FF111827"/>
      <name val="Arial"/>
      <family val="0"/>
      <charset val="1"/>
    </font>
    <font>
      <sz val="10"/>
      <color rgb="FF111827"/>
      <name val="Arial"/>
      <family val="0"/>
      <charset val="1"/>
    </font>
    <font>
      <sz val="9"/>
      <color rgb="FF6B7280"/>
      <name val="Arial"/>
      <family val="0"/>
      <charset val="1"/>
    </font>
    <font>
      <b val="true"/>
      <sz val="11"/>
      <color rgb="FF111827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B4A2F"/>
        <bgColor rgb="FF003366"/>
      </patternFill>
    </fill>
    <fill>
      <patternFill patternType="solid">
        <fgColor rgb="FF12744A"/>
        <bgColor rgb="FF047857"/>
      </patternFill>
    </fill>
    <fill>
      <patternFill patternType="solid">
        <fgColor rgb="FFFFFDF2"/>
        <bgColor rgb="FFFFFFFF"/>
      </patternFill>
    </fill>
    <fill>
      <patternFill patternType="solid">
        <fgColor rgb="FFD1FAE5"/>
        <bgColor rgb="FFCC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4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7" fillId="4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7" fillId="4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9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ont>
        <name val="Arial"/>
        <charset val="1"/>
        <family val="0"/>
        <b val="1"/>
        <color rgb="FFB91C1C"/>
      </font>
      <fill>
        <patternFill>
          <bgColor rgb="FFFEE2E2"/>
        </patternFill>
      </fill>
    </dxf>
    <dxf>
      <font>
        <name val="Arial"/>
        <charset val="1"/>
        <family val="0"/>
        <b val="1"/>
        <color rgb="FF047857"/>
      </font>
      <fill>
        <patternFill>
          <bgColor rgb="FFD1FAE5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47857"/>
      <rgbColor rgb="FFD9D9D9"/>
      <rgbColor rgb="FF878787"/>
      <rgbColor rgb="FF9999FF"/>
      <rgbColor rgb="FF993366"/>
      <rgbColor rgb="FFFFFDF2"/>
      <rgbColor rgb="FFCCFFFF"/>
      <rgbColor rgb="FF660066"/>
      <rgbColor rgb="FFFF8080"/>
      <rgbColor rgb="FF1D4ED8"/>
      <rgbColor rgb="FFD1D5DB"/>
      <rgbColor rgb="FF000080"/>
      <rgbColor rgb="FFFF00FF"/>
      <rgbColor rgb="FFFFFF00"/>
      <rgbColor rgb="FF00FFFF"/>
      <rgbColor rgb="FF800080"/>
      <rgbColor rgb="FF800000"/>
      <rgbColor rgb="FF12744A"/>
      <rgbColor rgb="FF0000FF"/>
      <rgbColor rgb="FF00CCFF"/>
      <rgbColor rgb="FFCCFFFF"/>
      <rgbColor rgb="FFD1FAE5"/>
      <rgbColor rgb="FFFFFF99"/>
      <rgbColor rgb="FF99CCFF"/>
      <rgbColor rgb="FFFF99CC"/>
      <rgbColor rgb="FFCC99FF"/>
      <rgbColor rgb="FFFEE2E2"/>
      <rgbColor rgb="FF4F81BD"/>
      <rgbColor rgb="FF33CCCC"/>
      <rgbColor rgb="FF99CC00"/>
      <rgbColor rgb="FFFFCC00"/>
      <rgbColor rgb="FFFF9900"/>
      <rgbColor rgb="FFFF6600"/>
      <rgbColor rgb="FF6B7280"/>
      <rgbColor rgb="FF969696"/>
      <rgbColor rgb="FF003366"/>
      <rgbColor rgb="FF339966"/>
      <rgbColor rgb="FF0B4A2F"/>
      <rgbColor rgb="FF333300"/>
      <rgbColor rgb="FFB91C1C"/>
      <rgbColor rgb="FF993366"/>
      <rgbColor rgb="FF333399"/>
      <rgbColor rgb="FF11182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Minutos a la semana por persona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Balance!D4</c:f>
              <c:strCache>
                <c:ptCount val="1"/>
                <c:pt idx="0">
                  <c:v>Minutos/semana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Balance!$B$5:$B$10</c:f>
              <c:strCache>
                <c:ptCount val="6"/>
                <c:pt idx="0">
                  <c:v>Ana</c:v>
                </c:pt>
                <c:pt idx="1">
                  <c:v>Bruno</c:v>
                </c:pt>
                <c:pt idx="2">
                  <c:v>Lucía</c:v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</c:strCache>
            </c:strRef>
          </c:cat>
          <c:val>
            <c:numRef>
              <c:f>Balance!$D$5:$D$10</c:f>
              <c:numCache>
                <c:formatCode>#,##0</c:formatCode>
                <c:ptCount val="6"/>
                <c:pt idx="0">
                  <c:v>385</c:v>
                </c:pt>
                <c:pt idx="1">
                  <c:v>190</c:v>
                </c:pt>
                <c:pt idx="2">
                  <c:v>190</c:v>
                </c:pt>
              </c:numCache>
            </c:numRef>
          </c:val>
        </c:ser>
        <c:gapWidth val="150"/>
        <c:overlap val="0"/>
        <c:axId val="36184409"/>
        <c:axId val="79045795"/>
      </c:barChart>
      <c:catAx>
        <c:axId val="3618440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79045795"/>
        <c:crosses val="autoZero"/>
        <c:auto val="1"/>
        <c:lblAlgn val="ctr"/>
        <c:lblOffset val="100"/>
        <c:noMultiLvlLbl val="0"/>
      </c:catAx>
      <c:valAx>
        <c:axId val="79045795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6184409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19</xdr:row>
      <xdr:rowOff>0</xdr:rowOff>
    </xdr:from>
    <xdr:to>
      <xdr:col>5</xdr:col>
      <xdr:colOff>669600</xdr:colOff>
      <xdr:row>32</xdr:row>
      <xdr:rowOff>43200</xdr:rowOff>
    </xdr:to>
    <xdr:graphicFrame>
      <xdr:nvGraphicFramePr>
        <xdr:cNvPr id="0" name="Chart 1"/>
        <xdr:cNvGraphicFramePr/>
      </xdr:nvGraphicFramePr>
      <xdr:xfrm>
        <a:off x="141120" y="4048200"/>
        <a:ext cx="5039640" cy="251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I6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34"/>
    <col collapsed="false" customWidth="true" hidden="false" outlineLevel="0" max="3" min="3" style="0" width="18"/>
    <col collapsed="false" customWidth="true" hidden="false" outlineLevel="0" max="4" min="4" style="0" width="17"/>
    <col collapsed="false" customWidth="true" hidden="false" outlineLevel="0" max="5" min="5" style="0" width="20"/>
    <col collapsed="false" customWidth="true" hidden="false" outlineLevel="0" max="6" min="6" style="0" width="18"/>
    <col collapsed="false" customWidth="true" hidden="false" outlineLevel="0" max="7" min="7" style="0" width="26"/>
  </cols>
  <sheetData>
    <row r="2" customFormat="false" ht="33.75" hidden="false" customHeight="true" outlineLevel="0" collapsed="false">
      <c r="B2" s="1" t="s">
        <v>0</v>
      </c>
      <c r="C2" s="1"/>
      <c r="D2" s="1"/>
      <c r="E2" s="1"/>
      <c r="F2" s="1"/>
      <c r="G2" s="1"/>
      <c r="H2" s="1"/>
      <c r="I2" s="1"/>
    </row>
    <row r="4" customFormat="false" ht="15" hidden="false" customHeight="false" outlineLevel="0" collapsed="false">
      <c r="B4" s="2" t="s">
        <v>1</v>
      </c>
    </row>
    <row r="5" customFormat="false" ht="30" hidden="false" customHeight="true" outlineLevel="0" collapsed="false"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</row>
    <row r="6" customFormat="false" ht="15" hidden="false" customHeight="false" outlineLevel="0" collapsed="false">
      <c r="B6" s="4" t="s">
        <v>8</v>
      </c>
      <c r="C6" s="5" t="n">
        <v>7</v>
      </c>
      <c r="D6" s="6" t="n">
        <v>40</v>
      </c>
      <c r="E6" s="7" t="n">
        <f aca="false">IF(B6="",0,N(C6)*N(D6))</f>
        <v>280</v>
      </c>
      <c r="F6" s="4" t="s">
        <v>9</v>
      </c>
      <c r="G6" s="4"/>
    </row>
    <row r="7" customFormat="false" ht="15" hidden="false" customHeight="false" outlineLevel="0" collapsed="false">
      <c r="B7" s="4" t="s">
        <v>10</v>
      </c>
      <c r="C7" s="5" t="n">
        <v>7</v>
      </c>
      <c r="D7" s="6" t="n">
        <v>15</v>
      </c>
      <c r="E7" s="7" t="n">
        <f aca="false">IF(B7="",0,N(C7)*N(D7))</f>
        <v>105</v>
      </c>
      <c r="F7" s="4" t="s">
        <v>11</v>
      </c>
      <c r="G7" s="4"/>
    </row>
    <row r="8" customFormat="false" ht="15" hidden="false" customHeight="false" outlineLevel="0" collapsed="false">
      <c r="B8" s="4" t="s">
        <v>12</v>
      </c>
      <c r="C8" s="5" t="n">
        <v>3</v>
      </c>
      <c r="D8" s="6" t="n">
        <v>20</v>
      </c>
      <c r="E8" s="7" t="n">
        <f aca="false">IF(B8="",0,N(C8)*N(D8))</f>
        <v>60</v>
      </c>
      <c r="F8" s="4" t="s">
        <v>13</v>
      </c>
      <c r="G8" s="4"/>
    </row>
    <row r="9" customFormat="false" ht="15" hidden="false" customHeight="false" outlineLevel="0" collapsed="false">
      <c r="B9" s="4" t="s">
        <v>14</v>
      </c>
      <c r="C9" s="5" t="n">
        <v>1</v>
      </c>
      <c r="D9" s="6" t="n">
        <v>45</v>
      </c>
      <c r="E9" s="7" t="n">
        <f aca="false">IF(B9="",0,N(C9)*N(D9))</f>
        <v>45</v>
      </c>
      <c r="F9" s="4" t="s">
        <v>9</v>
      </c>
      <c r="G9" s="4"/>
    </row>
    <row r="10" customFormat="false" ht="15" hidden="false" customHeight="false" outlineLevel="0" collapsed="false">
      <c r="B10" s="4" t="s">
        <v>15</v>
      </c>
      <c r="C10" s="5" t="n">
        <v>2</v>
      </c>
      <c r="D10" s="6" t="n">
        <v>25</v>
      </c>
      <c r="E10" s="7" t="n">
        <f aca="false">IF(B10="",0,N(C10)*N(D10))</f>
        <v>50</v>
      </c>
      <c r="F10" s="4" t="s">
        <v>11</v>
      </c>
      <c r="G10" s="4"/>
    </row>
    <row r="11" customFormat="false" ht="15" hidden="false" customHeight="false" outlineLevel="0" collapsed="false">
      <c r="B11" s="4" t="s">
        <v>16</v>
      </c>
      <c r="C11" s="5" t="n">
        <v>2</v>
      </c>
      <c r="D11" s="6" t="n">
        <v>40</v>
      </c>
      <c r="E11" s="7" t="n">
        <f aca="false">IF(B11="",0,N(C11)*N(D11))</f>
        <v>80</v>
      </c>
      <c r="F11" s="4" t="s">
        <v>13</v>
      </c>
      <c r="G11" s="4"/>
    </row>
    <row r="12" customFormat="false" ht="15" hidden="false" customHeight="false" outlineLevel="0" collapsed="false">
      <c r="B12" s="4" t="s">
        <v>17</v>
      </c>
      <c r="C12" s="5" t="n">
        <v>1</v>
      </c>
      <c r="D12" s="6" t="n">
        <v>60</v>
      </c>
      <c r="E12" s="7" t="n">
        <f aca="false">IF(B12="",0,N(C12)*N(D12))</f>
        <v>60</v>
      </c>
      <c r="F12" s="4" t="s">
        <v>9</v>
      </c>
      <c r="G12" s="4"/>
    </row>
    <row r="13" customFormat="false" ht="15" hidden="false" customHeight="false" outlineLevel="0" collapsed="false">
      <c r="B13" s="4" t="s">
        <v>18</v>
      </c>
      <c r="C13" s="5" t="n">
        <v>7</v>
      </c>
      <c r="D13" s="6" t="n">
        <v>5</v>
      </c>
      <c r="E13" s="7" t="n">
        <f aca="false">IF(B13="",0,N(C13)*N(D13))</f>
        <v>35</v>
      </c>
      <c r="F13" s="4" t="s">
        <v>11</v>
      </c>
      <c r="G13" s="4"/>
    </row>
    <row r="14" customFormat="false" ht="15" hidden="false" customHeight="false" outlineLevel="0" collapsed="false">
      <c r="B14" s="4" t="s">
        <v>19</v>
      </c>
      <c r="C14" s="5" t="n">
        <v>1</v>
      </c>
      <c r="D14" s="6" t="n">
        <v>50</v>
      </c>
      <c r="E14" s="7" t="n">
        <f aca="false">IF(B14="",0,N(C14)*N(D14))</f>
        <v>50</v>
      </c>
      <c r="F14" s="4" t="s">
        <v>13</v>
      </c>
      <c r="G14" s="4"/>
    </row>
    <row r="15" customFormat="false" ht="15" hidden="false" customHeight="false" outlineLevel="0" collapsed="false">
      <c r="B15" s="4"/>
      <c r="C15" s="5"/>
      <c r="D15" s="6"/>
      <c r="E15" s="7" t="n">
        <f aca="false">IF(B15="",0,N(C15)*N(D15))</f>
        <v>0</v>
      </c>
      <c r="F15" s="4"/>
      <c r="G15" s="4"/>
    </row>
    <row r="16" customFormat="false" ht="15" hidden="false" customHeight="false" outlineLevel="0" collapsed="false">
      <c r="B16" s="4"/>
      <c r="C16" s="5"/>
      <c r="D16" s="6"/>
      <c r="E16" s="7" t="n">
        <f aca="false">IF(B16="",0,N(C16)*N(D16))</f>
        <v>0</v>
      </c>
      <c r="F16" s="4"/>
      <c r="G16" s="4"/>
    </row>
    <row r="17" customFormat="false" ht="15" hidden="false" customHeight="false" outlineLevel="0" collapsed="false">
      <c r="B17" s="4"/>
      <c r="C17" s="5"/>
      <c r="D17" s="6"/>
      <c r="E17" s="7" t="n">
        <f aca="false">IF(B17="",0,N(C17)*N(D17))</f>
        <v>0</v>
      </c>
      <c r="F17" s="4"/>
      <c r="G17" s="4"/>
    </row>
    <row r="18" customFormat="false" ht="15" hidden="false" customHeight="false" outlineLevel="0" collapsed="false">
      <c r="B18" s="4"/>
      <c r="C18" s="5"/>
      <c r="D18" s="6"/>
      <c r="E18" s="7" t="n">
        <f aca="false">IF(B18="",0,N(C18)*N(D18))</f>
        <v>0</v>
      </c>
      <c r="F18" s="4"/>
      <c r="G18" s="4"/>
    </row>
    <row r="19" customFormat="false" ht="15" hidden="false" customHeight="false" outlineLevel="0" collapsed="false">
      <c r="B19" s="4"/>
      <c r="C19" s="5"/>
      <c r="D19" s="6"/>
      <c r="E19" s="7" t="n">
        <f aca="false">IF(B19="",0,N(C19)*N(D19))</f>
        <v>0</v>
      </c>
      <c r="F19" s="4"/>
      <c r="G19" s="4"/>
    </row>
    <row r="20" customFormat="false" ht="15" hidden="false" customHeight="false" outlineLevel="0" collapsed="false">
      <c r="B20" s="4"/>
      <c r="C20" s="5"/>
      <c r="D20" s="6"/>
      <c r="E20" s="7" t="n">
        <f aca="false">IF(B20="",0,N(C20)*N(D20))</f>
        <v>0</v>
      </c>
      <c r="F20" s="4"/>
      <c r="G20" s="4"/>
    </row>
    <row r="21" customFormat="false" ht="15" hidden="false" customHeight="false" outlineLevel="0" collapsed="false">
      <c r="B21" s="4"/>
      <c r="C21" s="5"/>
      <c r="D21" s="6"/>
      <c r="E21" s="7" t="n">
        <f aca="false">IF(B21="",0,N(C21)*N(D21))</f>
        <v>0</v>
      </c>
      <c r="F21" s="4"/>
      <c r="G21" s="4"/>
    </row>
    <row r="22" customFormat="false" ht="15" hidden="false" customHeight="false" outlineLevel="0" collapsed="false">
      <c r="B22" s="4"/>
      <c r="C22" s="5"/>
      <c r="D22" s="6"/>
      <c r="E22" s="7" t="n">
        <f aca="false">IF(B22="",0,N(C22)*N(D22))</f>
        <v>0</v>
      </c>
      <c r="F22" s="4"/>
      <c r="G22" s="4"/>
    </row>
    <row r="23" customFormat="false" ht="15" hidden="false" customHeight="false" outlineLevel="0" collapsed="false">
      <c r="B23" s="4"/>
      <c r="C23" s="5"/>
      <c r="D23" s="6"/>
      <c r="E23" s="7" t="n">
        <f aca="false">IF(B23="",0,N(C23)*N(D23))</f>
        <v>0</v>
      </c>
      <c r="F23" s="4"/>
      <c r="G23" s="4"/>
    </row>
    <row r="24" customFormat="false" ht="15" hidden="false" customHeight="false" outlineLevel="0" collapsed="false">
      <c r="B24" s="4"/>
      <c r="C24" s="5"/>
      <c r="D24" s="6"/>
      <c r="E24" s="7" t="n">
        <f aca="false">IF(B24="",0,N(C24)*N(D24))</f>
        <v>0</v>
      </c>
      <c r="F24" s="4"/>
      <c r="G24" s="4"/>
    </row>
    <row r="25" customFormat="false" ht="15" hidden="false" customHeight="false" outlineLevel="0" collapsed="false">
      <c r="B25" s="4"/>
      <c r="C25" s="5"/>
      <c r="D25" s="6"/>
      <c r="E25" s="7" t="n">
        <f aca="false">IF(B25="",0,N(C25)*N(D25))</f>
        <v>0</v>
      </c>
      <c r="F25" s="4"/>
      <c r="G25" s="4"/>
    </row>
    <row r="26" customFormat="false" ht="15" hidden="false" customHeight="false" outlineLevel="0" collapsed="false">
      <c r="B26" s="4"/>
      <c r="C26" s="5"/>
      <c r="D26" s="6"/>
      <c r="E26" s="7" t="n">
        <f aca="false">IF(B26="",0,N(C26)*N(D26))</f>
        <v>0</v>
      </c>
      <c r="F26" s="4"/>
      <c r="G26" s="4"/>
    </row>
    <row r="27" customFormat="false" ht="15" hidden="false" customHeight="false" outlineLevel="0" collapsed="false">
      <c r="B27" s="4"/>
      <c r="C27" s="5"/>
      <c r="D27" s="6"/>
      <c r="E27" s="7" t="n">
        <f aca="false">IF(B27="",0,N(C27)*N(D27))</f>
        <v>0</v>
      </c>
      <c r="F27" s="4"/>
      <c r="G27" s="4"/>
    </row>
    <row r="28" customFormat="false" ht="15" hidden="false" customHeight="false" outlineLevel="0" collapsed="false">
      <c r="B28" s="4"/>
      <c r="C28" s="5"/>
      <c r="D28" s="6"/>
      <c r="E28" s="7" t="n">
        <f aca="false">IF(B28="",0,N(C28)*N(D28))</f>
        <v>0</v>
      </c>
      <c r="F28" s="4"/>
      <c r="G28" s="4"/>
    </row>
    <row r="29" customFormat="false" ht="15" hidden="false" customHeight="false" outlineLevel="0" collapsed="false">
      <c r="B29" s="4"/>
      <c r="C29" s="5"/>
      <c r="D29" s="6"/>
      <c r="E29" s="7" t="n">
        <f aca="false">IF(B29="",0,N(C29)*N(D29))</f>
        <v>0</v>
      </c>
      <c r="F29" s="4"/>
      <c r="G29" s="4"/>
    </row>
    <row r="30" customFormat="false" ht="15" hidden="false" customHeight="false" outlineLevel="0" collapsed="false">
      <c r="B30" s="4"/>
      <c r="C30" s="5"/>
      <c r="D30" s="6"/>
      <c r="E30" s="7" t="n">
        <f aca="false">IF(B30="",0,N(C30)*N(D30))</f>
        <v>0</v>
      </c>
      <c r="F30" s="4"/>
      <c r="G30" s="4"/>
    </row>
    <row r="31" customFormat="false" ht="15" hidden="false" customHeight="false" outlineLevel="0" collapsed="false">
      <c r="B31" s="4"/>
      <c r="C31" s="5"/>
      <c r="D31" s="6"/>
      <c r="E31" s="7" t="n">
        <f aca="false">IF(B31="",0,N(C31)*N(D31))</f>
        <v>0</v>
      </c>
      <c r="F31" s="4"/>
      <c r="G31" s="4"/>
    </row>
    <row r="32" customFormat="false" ht="15" hidden="false" customHeight="false" outlineLevel="0" collapsed="false">
      <c r="B32" s="4"/>
      <c r="C32" s="5"/>
      <c r="D32" s="6"/>
      <c r="E32" s="7" t="n">
        <f aca="false">IF(B32="",0,N(C32)*N(D32))</f>
        <v>0</v>
      </c>
      <c r="F32" s="4"/>
      <c r="G32" s="4"/>
    </row>
    <row r="33" customFormat="false" ht="15" hidden="false" customHeight="false" outlineLevel="0" collapsed="false">
      <c r="B33" s="4"/>
      <c r="C33" s="5"/>
      <c r="D33" s="6"/>
      <c r="E33" s="7" t="n">
        <f aca="false">IF(B33="",0,N(C33)*N(D33))</f>
        <v>0</v>
      </c>
      <c r="F33" s="4"/>
      <c r="G33" s="4"/>
    </row>
    <row r="34" customFormat="false" ht="15" hidden="false" customHeight="false" outlineLevel="0" collapsed="false">
      <c r="B34" s="4"/>
      <c r="C34" s="5"/>
      <c r="D34" s="6"/>
      <c r="E34" s="7" t="n">
        <f aca="false">IF(B34="",0,N(C34)*N(D34))</f>
        <v>0</v>
      </c>
      <c r="F34" s="4"/>
      <c r="G34" s="4"/>
    </row>
    <row r="35" customFormat="false" ht="15" hidden="false" customHeight="false" outlineLevel="0" collapsed="false">
      <c r="B35" s="4"/>
      <c r="C35" s="5"/>
      <c r="D35" s="6"/>
      <c r="E35" s="7" t="n">
        <f aca="false">IF(B35="",0,N(C35)*N(D35))</f>
        <v>0</v>
      </c>
      <c r="F35" s="4"/>
      <c r="G35" s="4"/>
    </row>
    <row r="36" customFormat="false" ht="15" hidden="false" customHeight="false" outlineLevel="0" collapsed="false">
      <c r="B36" s="4"/>
      <c r="C36" s="5"/>
      <c r="D36" s="6"/>
      <c r="E36" s="7" t="n">
        <f aca="false">IF(B36="",0,N(C36)*N(D36))</f>
        <v>0</v>
      </c>
      <c r="F36" s="4"/>
      <c r="G36" s="4"/>
    </row>
    <row r="37" customFormat="false" ht="15" hidden="false" customHeight="false" outlineLevel="0" collapsed="false">
      <c r="B37" s="4"/>
      <c r="C37" s="5"/>
      <c r="D37" s="6"/>
      <c r="E37" s="7" t="n">
        <f aca="false">IF(B37="",0,N(C37)*N(D37))</f>
        <v>0</v>
      </c>
      <c r="F37" s="4"/>
      <c r="G37" s="4"/>
    </row>
    <row r="38" customFormat="false" ht="15" hidden="false" customHeight="false" outlineLevel="0" collapsed="false">
      <c r="B38" s="4"/>
      <c r="C38" s="5"/>
      <c r="D38" s="6"/>
      <c r="E38" s="7" t="n">
        <f aca="false">IF(B38="",0,N(C38)*N(D38))</f>
        <v>0</v>
      </c>
      <c r="F38" s="4"/>
      <c r="G38" s="4"/>
    </row>
    <row r="39" customFormat="false" ht="15" hidden="false" customHeight="false" outlineLevel="0" collapsed="false">
      <c r="B39" s="4"/>
      <c r="C39" s="5"/>
      <c r="D39" s="6"/>
      <c r="E39" s="7" t="n">
        <f aca="false">IF(B39="",0,N(C39)*N(D39))</f>
        <v>0</v>
      </c>
      <c r="F39" s="4"/>
      <c r="G39" s="4"/>
    </row>
    <row r="40" customFormat="false" ht="15" hidden="false" customHeight="false" outlineLevel="0" collapsed="false">
      <c r="B40" s="4"/>
      <c r="C40" s="5"/>
      <c r="D40" s="6"/>
      <c r="E40" s="7" t="n">
        <f aca="false">IF(B40="",0,N(C40)*N(D40))</f>
        <v>0</v>
      </c>
      <c r="F40" s="4"/>
      <c r="G40" s="4"/>
    </row>
    <row r="41" customFormat="false" ht="15" hidden="false" customHeight="false" outlineLevel="0" collapsed="false">
      <c r="B41" s="4"/>
      <c r="C41" s="5"/>
      <c r="D41" s="6"/>
      <c r="E41" s="7" t="n">
        <f aca="false">IF(B41="",0,N(C41)*N(D41))</f>
        <v>0</v>
      </c>
      <c r="F41" s="4"/>
      <c r="G41" s="4"/>
    </row>
    <row r="42" customFormat="false" ht="15" hidden="false" customHeight="false" outlineLevel="0" collapsed="false">
      <c r="B42" s="4"/>
      <c r="C42" s="5"/>
      <c r="D42" s="6"/>
      <c r="E42" s="7" t="n">
        <f aca="false">IF(B42="",0,N(C42)*N(D42))</f>
        <v>0</v>
      </c>
      <c r="F42" s="4"/>
      <c r="G42" s="4"/>
    </row>
    <row r="43" customFormat="false" ht="15" hidden="false" customHeight="false" outlineLevel="0" collapsed="false">
      <c r="B43" s="4"/>
      <c r="C43" s="5"/>
      <c r="D43" s="6"/>
      <c r="E43" s="7" t="n">
        <f aca="false">IF(B43="",0,N(C43)*N(D43))</f>
        <v>0</v>
      </c>
      <c r="F43" s="4"/>
      <c r="G43" s="4"/>
    </row>
    <row r="44" customFormat="false" ht="15" hidden="false" customHeight="false" outlineLevel="0" collapsed="false">
      <c r="B44" s="4"/>
      <c r="C44" s="5"/>
      <c r="D44" s="6"/>
      <c r="E44" s="7" t="n">
        <f aca="false">IF(B44="",0,N(C44)*N(D44))</f>
        <v>0</v>
      </c>
      <c r="F44" s="4"/>
      <c r="G44" s="4"/>
    </row>
    <row r="45" customFormat="false" ht="15" hidden="false" customHeight="false" outlineLevel="0" collapsed="false">
      <c r="B45" s="4"/>
      <c r="C45" s="5"/>
      <c r="D45" s="6"/>
      <c r="E45" s="7" t="n">
        <f aca="false">IF(B45="",0,N(C45)*N(D45))</f>
        <v>0</v>
      </c>
      <c r="F45" s="4"/>
      <c r="G45" s="4"/>
    </row>
    <row r="46" customFormat="false" ht="15" hidden="false" customHeight="false" outlineLevel="0" collapsed="false">
      <c r="B46" s="4"/>
      <c r="C46" s="5"/>
      <c r="D46" s="6"/>
      <c r="E46" s="7" t="n">
        <f aca="false">IF(B46="",0,N(C46)*N(D46))</f>
        <v>0</v>
      </c>
      <c r="F46" s="4"/>
      <c r="G46" s="4"/>
    </row>
    <row r="47" customFormat="false" ht="15" hidden="false" customHeight="false" outlineLevel="0" collapsed="false">
      <c r="B47" s="4"/>
      <c r="C47" s="5"/>
      <c r="D47" s="6"/>
      <c r="E47" s="7" t="n">
        <f aca="false">IF(B47="",0,N(C47)*N(D47))</f>
        <v>0</v>
      </c>
      <c r="F47" s="4"/>
      <c r="G47" s="4"/>
    </row>
    <row r="48" customFormat="false" ht="15" hidden="false" customHeight="false" outlineLevel="0" collapsed="false">
      <c r="B48" s="4"/>
      <c r="C48" s="5"/>
      <c r="D48" s="6"/>
      <c r="E48" s="7" t="n">
        <f aca="false">IF(B48="",0,N(C48)*N(D48))</f>
        <v>0</v>
      </c>
      <c r="F48" s="4"/>
      <c r="G48" s="4"/>
    </row>
    <row r="49" customFormat="false" ht="15" hidden="false" customHeight="false" outlineLevel="0" collapsed="false">
      <c r="B49" s="4"/>
      <c r="C49" s="5"/>
      <c r="D49" s="6"/>
      <c r="E49" s="7" t="n">
        <f aca="false">IF(B49="",0,N(C49)*N(D49))</f>
        <v>0</v>
      </c>
      <c r="F49" s="4"/>
      <c r="G49" s="4"/>
    </row>
    <row r="50" customFormat="false" ht="15" hidden="false" customHeight="false" outlineLevel="0" collapsed="false">
      <c r="B50" s="4"/>
      <c r="C50" s="5"/>
      <c r="D50" s="6"/>
      <c r="E50" s="7" t="n">
        <f aca="false">IF(B50="",0,N(C50)*N(D50))</f>
        <v>0</v>
      </c>
      <c r="F50" s="4"/>
      <c r="G50" s="4"/>
    </row>
    <row r="51" customFormat="false" ht="15" hidden="false" customHeight="false" outlineLevel="0" collapsed="false">
      <c r="B51" s="4"/>
      <c r="C51" s="5"/>
      <c r="D51" s="6"/>
      <c r="E51" s="7" t="n">
        <f aca="false">IF(B51="",0,N(C51)*N(D51))</f>
        <v>0</v>
      </c>
      <c r="F51" s="4"/>
      <c r="G51" s="4"/>
    </row>
    <row r="52" customFormat="false" ht="15" hidden="false" customHeight="false" outlineLevel="0" collapsed="false">
      <c r="B52" s="4"/>
      <c r="C52" s="5"/>
      <c r="D52" s="6"/>
      <c r="E52" s="7" t="n">
        <f aca="false">IF(B52="",0,N(C52)*N(D52))</f>
        <v>0</v>
      </c>
      <c r="F52" s="4"/>
      <c r="G52" s="4"/>
    </row>
    <row r="53" customFormat="false" ht="15" hidden="false" customHeight="false" outlineLevel="0" collapsed="false">
      <c r="B53" s="4"/>
      <c r="C53" s="5"/>
      <c r="D53" s="6"/>
      <c r="E53" s="7" t="n">
        <f aca="false">IF(B53="",0,N(C53)*N(D53))</f>
        <v>0</v>
      </c>
      <c r="F53" s="4"/>
      <c r="G53" s="4"/>
    </row>
    <row r="54" customFormat="false" ht="15" hidden="false" customHeight="false" outlineLevel="0" collapsed="false">
      <c r="B54" s="4"/>
      <c r="C54" s="5"/>
      <c r="D54" s="6"/>
      <c r="E54" s="7" t="n">
        <f aca="false">IF(B54="",0,N(C54)*N(D54))</f>
        <v>0</v>
      </c>
      <c r="F54" s="4"/>
      <c r="G54" s="4"/>
    </row>
    <row r="55" customFormat="false" ht="15" hidden="false" customHeight="false" outlineLevel="0" collapsed="false">
      <c r="B55" s="4"/>
      <c r="C55" s="5"/>
      <c r="D55" s="6"/>
      <c r="E55" s="7" t="n">
        <f aca="false">IF(B55="",0,N(C55)*N(D55))</f>
        <v>0</v>
      </c>
      <c r="F55" s="4"/>
      <c r="G55" s="4"/>
    </row>
    <row r="56" customFormat="false" ht="15" hidden="false" customHeight="false" outlineLevel="0" collapsed="false">
      <c r="B56" s="4"/>
      <c r="C56" s="5"/>
      <c r="D56" s="6"/>
      <c r="E56" s="7" t="n">
        <f aca="false">IF(B56="",0,N(C56)*N(D56))</f>
        <v>0</v>
      </c>
      <c r="F56" s="4"/>
      <c r="G56" s="4"/>
    </row>
    <row r="57" customFormat="false" ht="15" hidden="false" customHeight="false" outlineLevel="0" collapsed="false">
      <c r="B57" s="4"/>
      <c r="C57" s="5"/>
      <c r="D57" s="6"/>
      <c r="E57" s="7" t="n">
        <f aca="false">IF(B57="",0,N(C57)*N(D57))</f>
        <v>0</v>
      </c>
      <c r="F57" s="4"/>
      <c r="G57" s="4"/>
    </row>
    <row r="58" customFormat="false" ht="15" hidden="false" customHeight="false" outlineLevel="0" collapsed="false">
      <c r="B58" s="4"/>
      <c r="C58" s="5"/>
      <c r="D58" s="6"/>
      <c r="E58" s="7" t="n">
        <f aca="false">IF(B58="",0,N(C58)*N(D58))</f>
        <v>0</v>
      </c>
      <c r="F58" s="4"/>
      <c r="G58" s="4"/>
    </row>
    <row r="59" customFormat="false" ht="15" hidden="false" customHeight="false" outlineLevel="0" collapsed="false">
      <c r="B59" s="4"/>
      <c r="C59" s="5"/>
      <c r="D59" s="6"/>
      <c r="E59" s="7" t="n">
        <f aca="false">IF(B59="",0,N(C59)*N(D59))</f>
        <v>0</v>
      </c>
      <c r="F59" s="4"/>
      <c r="G59" s="4"/>
    </row>
    <row r="60" customFormat="false" ht="15" hidden="false" customHeight="false" outlineLevel="0" collapsed="false">
      <c r="B60" s="4"/>
      <c r="C60" s="5"/>
      <c r="D60" s="6"/>
      <c r="E60" s="7" t="n">
        <f aca="false">IF(B60="",0,N(C60)*N(D60))</f>
        <v>0</v>
      </c>
      <c r="F60" s="4"/>
      <c r="G60" s="4"/>
    </row>
    <row r="61" customFormat="false" ht="15" hidden="false" customHeight="false" outlineLevel="0" collapsed="false">
      <c r="B61" s="4"/>
      <c r="C61" s="5"/>
      <c r="D61" s="6"/>
      <c r="E61" s="7" t="n">
        <f aca="false">IF(B61="",0,N(C61)*N(D61))</f>
        <v>0</v>
      </c>
      <c r="F61" s="4"/>
      <c r="G61" s="4"/>
    </row>
    <row r="62" customFormat="false" ht="15" hidden="false" customHeight="false" outlineLevel="0" collapsed="false">
      <c r="B62" s="4"/>
      <c r="C62" s="5"/>
      <c r="D62" s="6"/>
      <c r="E62" s="7" t="n">
        <f aca="false">IF(B62="",0,N(C62)*N(D62))</f>
        <v>0</v>
      </c>
      <c r="F62" s="4"/>
      <c r="G62" s="4"/>
    </row>
    <row r="63" customFormat="false" ht="15" hidden="false" customHeight="false" outlineLevel="0" collapsed="false">
      <c r="B63" s="4"/>
      <c r="C63" s="5"/>
      <c r="D63" s="6"/>
      <c r="E63" s="7" t="n">
        <f aca="false">IF(B63="",0,N(C63)*N(D63))</f>
        <v>0</v>
      </c>
      <c r="F63" s="4"/>
      <c r="G63" s="4"/>
    </row>
    <row r="64" customFormat="false" ht="15" hidden="false" customHeight="false" outlineLevel="0" collapsed="false">
      <c r="B64" s="4"/>
      <c r="C64" s="5"/>
      <c r="D64" s="6"/>
      <c r="E64" s="7" t="n">
        <f aca="false">IF(B64="",0,N(C64)*N(D64))</f>
        <v>0</v>
      </c>
      <c r="F64" s="4"/>
      <c r="G64" s="4"/>
    </row>
    <row r="65" customFormat="false" ht="15" hidden="false" customHeight="false" outlineLevel="0" collapsed="false">
      <c r="B65" s="4"/>
      <c r="C65" s="5"/>
      <c r="D65" s="6"/>
      <c r="E65" s="7" t="n">
        <f aca="false">IF(B65="",0,N(C65)*N(D65))</f>
        <v>0</v>
      </c>
      <c r="F65" s="4"/>
      <c r="G65" s="4"/>
    </row>
    <row r="67" customFormat="false" ht="15" hidden="false" customHeight="false" outlineLevel="0" collapsed="false">
      <c r="B67" s="8" t="s">
        <v>20</v>
      </c>
      <c r="E67" s="9" t="n">
        <f aca="false">SUM(E6:E65)</f>
        <v>765</v>
      </c>
    </row>
  </sheetData>
  <sheetProtection sheet="true" formatCells="false" formatColumns="false" formatRows="false" sort="false" autoFilter="false"/>
  <mergeCells count="1">
    <mergeCell ref="B2:I2"/>
  </mergeCells>
  <dataValidations count="1">
    <dataValidation allowBlank="true" errorStyle="stop" operator="between" showDropDown="false" showErrorMessage="false" showInputMessage="false" sqref="F6:F65" type="list">
      <formula1>Miembros!$B$5:$B$10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2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100"/>
  </cols>
  <sheetData>
    <row r="2" customFormat="false" ht="33.75" hidden="false" customHeight="true" outlineLevel="0" collapsed="false">
      <c r="B2" s="10" t="s">
        <v>21</v>
      </c>
    </row>
    <row r="3" customFormat="false" ht="15" hidden="false" customHeight="false" outlineLevel="0" collapsed="false">
      <c r="B3" s="2" t="s">
        <v>22</v>
      </c>
    </row>
    <row r="5" customFormat="false" ht="15" hidden="false" customHeight="false" outlineLevel="0" collapsed="false">
      <c r="B5" s="11" t="s">
        <v>23</v>
      </c>
    </row>
    <row r="6" customFormat="false" ht="18" hidden="false" customHeight="true" outlineLevel="0" collapsed="false">
      <c r="B6" s="12" t="s">
        <v>24</v>
      </c>
    </row>
    <row r="7" customFormat="false" ht="18" hidden="false" customHeight="true" outlineLevel="0" collapsed="false">
      <c r="B7" s="12" t="s">
        <v>25</v>
      </c>
    </row>
    <row r="8" customFormat="false" ht="18" hidden="false" customHeight="true" outlineLevel="0" collapsed="false">
      <c r="B8" s="12" t="s">
        <v>26</v>
      </c>
    </row>
    <row r="9" customFormat="false" ht="18" hidden="false" customHeight="true" outlineLevel="0" collapsed="false">
      <c r="B9" s="12" t="s">
        <v>27</v>
      </c>
    </row>
    <row r="10" customFormat="false" ht="18" hidden="false" customHeight="true" outlineLevel="0" collapsed="false">
      <c r="B10" s="12" t="s">
        <v>28</v>
      </c>
    </row>
    <row r="11" customFormat="false" ht="18" hidden="false" customHeight="true" outlineLevel="0" collapsed="false">
      <c r="B11" s="12" t="s">
        <v>29</v>
      </c>
    </row>
    <row r="13" customFormat="false" ht="15" hidden="false" customHeight="false" outlineLevel="0" collapsed="false">
      <c r="B13" s="11" t="s">
        <v>30</v>
      </c>
    </row>
    <row r="14" customFormat="false" ht="15" hidden="false" customHeight="false" outlineLevel="0" collapsed="false">
      <c r="B14" s="13" t="s">
        <v>31</v>
      </c>
    </row>
    <row r="15" customFormat="false" ht="15" hidden="false" customHeight="false" outlineLevel="0" collapsed="false">
      <c r="B15" s="13" t="s">
        <v>32</v>
      </c>
    </row>
    <row r="16" customFormat="false" ht="15" hidden="false" customHeight="false" outlineLevel="0" collapsed="false">
      <c r="B16" s="13" t="s">
        <v>33</v>
      </c>
    </row>
    <row r="18" customFormat="false" ht="23.85" hidden="false" customHeight="false" outlineLevel="0" collapsed="false">
      <c r="B18" s="14" t="s">
        <v>34</v>
      </c>
    </row>
    <row r="19" customFormat="false" ht="23.85" hidden="false" customHeight="false" outlineLevel="0" collapsed="false">
      <c r="B19" s="14" t="s">
        <v>35</v>
      </c>
    </row>
    <row r="21" customFormat="false" ht="30" hidden="false" customHeight="true" outlineLevel="0" collapsed="false">
      <c r="B21" s="14" t="s">
        <v>36</v>
      </c>
    </row>
    <row r="23" customFormat="false" ht="15" hidden="false" customHeight="false" outlineLevel="0" collapsed="false">
      <c r="B23" s="15" t="s">
        <v>37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D1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22"/>
    <col collapsed="false" customWidth="true" hidden="false" outlineLevel="0" max="3" min="3" style="0" width="3"/>
    <col collapsed="false" customWidth="true" hidden="false" outlineLevel="0" max="4" min="4" style="0" width="52"/>
  </cols>
  <sheetData>
    <row r="2" customFormat="false" ht="33.75" hidden="false" customHeight="true" outlineLevel="0" collapsed="false">
      <c r="B2" s="1" t="s">
        <v>38</v>
      </c>
      <c r="C2" s="1"/>
      <c r="D2" s="1"/>
    </row>
    <row r="4" customFormat="false" ht="30" hidden="false" customHeight="true" outlineLevel="0" collapsed="false">
      <c r="B4" s="3" t="s">
        <v>39</v>
      </c>
    </row>
    <row r="5" customFormat="false" ht="15" hidden="false" customHeight="false" outlineLevel="0" collapsed="false">
      <c r="B5" s="4" t="s">
        <v>9</v>
      </c>
      <c r="D5" s="15" t="s">
        <v>40</v>
      </c>
    </row>
    <row r="6" customFormat="false" ht="15" hidden="false" customHeight="false" outlineLevel="0" collapsed="false">
      <c r="B6" s="4" t="s">
        <v>11</v>
      </c>
    </row>
    <row r="7" customFormat="false" ht="15" hidden="false" customHeight="false" outlineLevel="0" collapsed="false">
      <c r="B7" s="4" t="s">
        <v>13</v>
      </c>
    </row>
    <row r="8" customFormat="false" ht="15" hidden="false" customHeight="false" outlineLevel="0" collapsed="false">
      <c r="B8" s="4"/>
    </row>
    <row r="9" customFormat="false" ht="15" hidden="false" customHeight="false" outlineLevel="0" collapsed="false">
      <c r="B9" s="4"/>
    </row>
    <row r="10" customFormat="false" ht="15" hidden="false" customHeight="false" outlineLevel="0" collapsed="false">
      <c r="B10" s="4"/>
    </row>
  </sheetData>
  <sheetProtection sheet="true" formatCells="false" formatColumns="false" formatRows="false" sort="false" autoFilter="false"/>
  <mergeCells count="1">
    <mergeCell ref="B2:D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H1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20"/>
    <col collapsed="false" customWidth="true" hidden="false" outlineLevel="0" max="3" min="3" style="0" width="10"/>
    <col collapsed="false" customWidth="true" hidden="false" outlineLevel="0" max="4" min="4" style="0" width="17"/>
    <col collapsed="false" customWidth="true" hidden="false" outlineLevel="0" max="5" min="5" style="0" width="15"/>
    <col collapsed="false" customWidth="true" hidden="false" outlineLevel="0" max="6" min="6" style="0" width="13"/>
    <col collapsed="false" customWidth="true" hidden="false" outlineLevel="0" max="7" min="7" style="0" width="14"/>
    <col collapsed="false" customWidth="true" hidden="false" outlineLevel="0" max="8" min="8" style="0" width="12"/>
  </cols>
  <sheetData>
    <row r="2" customFormat="false" ht="33.75" hidden="false" customHeight="true" outlineLevel="0" collapsed="false">
      <c r="B2" s="1" t="s">
        <v>41</v>
      </c>
      <c r="C2" s="1"/>
      <c r="D2" s="1"/>
      <c r="E2" s="1"/>
      <c r="F2" s="1"/>
      <c r="G2" s="1"/>
      <c r="H2" s="1"/>
    </row>
    <row r="4" customFormat="false" ht="30" hidden="false" customHeight="true" outlineLevel="0" collapsed="false">
      <c r="B4" s="3" t="s">
        <v>42</v>
      </c>
      <c r="C4" s="3" t="s">
        <v>43</v>
      </c>
      <c r="D4" s="3" t="s">
        <v>44</v>
      </c>
      <c r="E4" s="3" t="s">
        <v>45</v>
      </c>
      <c r="F4" s="3" t="s">
        <v>46</v>
      </c>
      <c r="G4" s="3" t="s">
        <v>47</v>
      </c>
      <c r="H4" s="3" t="s">
        <v>48</v>
      </c>
    </row>
    <row r="5" customFormat="false" ht="15" hidden="false" customHeight="false" outlineLevel="0" collapsed="false">
      <c r="B5" s="16" t="str">
        <f aca="false">IF(Miembros!B5="","",Miembros!B5)</f>
        <v>Ana</v>
      </c>
      <c r="C5" s="7" t="n">
        <f aca="false">IF(B5="","",COUNTIF(Reparto!$F$6:$F$65,B5))</f>
        <v>3</v>
      </c>
      <c r="D5" s="7" t="n">
        <f aca="false">IF(B5="","",SUMIF(Reparto!$F$6:$F$65,B5,Reparto!$E$6:$E$65))</f>
        <v>385</v>
      </c>
      <c r="E5" s="17" t="n">
        <f aca="false">IF(B5="","",D5/60)</f>
        <v>6.41666666666667</v>
      </c>
      <c r="F5" s="18" t="n">
        <f aca="false">IF(OR(B5="",$D$12=0),"",D5/$D$12)</f>
        <v>0.503267973856209</v>
      </c>
      <c r="G5" s="7" t="n">
        <f aca="false">IF(OR(B5="",$C$14=0),"",$D$12/$C$14)</f>
        <v>255</v>
      </c>
      <c r="H5" s="19" t="n">
        <f aca="false">IF(B5="","",D5-G5)</f>
        <v>130</v>
      </c>
    </row>
    <row r="6" customFormat="false" ht="15" hidden="false" customHeight="false" outlineLevel="0" collapsed="false">
      <c r="B6" s="16" t="str">
        <f aca="false">IF(Miembros!B6="","",Miembros!B6)</f>
        <v>Bruno</v>
      </c>
      <c r="C6" s="7" t="n">
        <f aca="false">IF(B6="","",COUNTIF(Reparto!$F$6:$F$65,B6))</f>
        <v>3</v>
      </c>
      <c r="D6" s="7" t="n">
        <f aca="false">IF(B6="","",SUMIF(Reparto!$F$6:$F$65,B6,Reparto!$E$6:$E$65))</f>
        <v>190</v>
      </c>
      <c r="E6" s="17" t="n">
        <f aca="false">IF(B6="","",D6/60)</f>
        <v>3.16666666666667</v>
      </c>
      <c r="F6" s="18" t="n">
        <f aca="false">IF(OR(B6="",$D$12=0),"",D6/$D$12)</f>
        <v>0.248366013071895</v>
      </c>
      <c r="G6" s="7" t="n">
        <f aca="false">IF(OR(B6="",$C$14=0),"",$D$12/$C$14)</f>
        <v>255</v>
      </c>
      <c r="H6" s="19" t="n">
        <f aca="false">IF(B6="","",D6-G6)</f>
        <v>-65</v>
      </c>
    </row>
    <row r="7" customFormat="false" ht="15" hidden="false" customHeight="false" outlineLevel="0" collapsed="false">
      <c r="B7" s="16" t="str">
        <f aca="false">IF(Miembros!B7="","",Miembros!B7)</f>
        <v>Lucía</v>
      </c>
      <c r="C7" s="7" t="n">
        <f aca="false">IF(B7="","",COUNTIF(Reparto!$F$6:$F$65,B7))</f>
        <v>3</v>
      </c>
      <c r="D7" s="7" t="n">
        <f aca="false">IF(B7="","",SUMIF(Reparto!$F$6:$F$65,B7,Reparto!$E$6:$E$65))</f>
        <v>190</v>
      </c>
      <c r="E7" s="17" t="n">
        <f aca="false">IF(B7="","",D7/60)</f>
        <v>3.16666666666667</v>
      </c>
      <c r="F7" s="18" t="n">
        <f aca="false">IF(OR(B7="",$D$12=0),"",D7/$D$12)</f>
        <v>0.248366013071895</v>
      </c>
      <c r="G7" s="7" t="n">
        <f aca="false">IF(OR(B7="",$C$14=0),"",$D$12/$C$14)</f>
        <v>255</v>
      </c>
      <c r="H7" s="19" t="n">
        <f aca="false">IF(B7="","",D7-G7)</f>
        <v>-65</v>
      </c>
    </row>
    <row r="8" customFormat="false" ht="15" hidden="false" customHeight="false" outlineLevel="0" collapsed="false">
      <c r="B8" s="16" t="str">
        <f aca="false">IF(Miembros!B8="","",Miembros!B8)</f>
        <v/>
      </c>
      <c r="C8" s="7" t="str">
        <f aca="false">IF(B8="","",COUNTIF(Reparto!$F$6:$F$65,B8))</f>
        <v/>
      </c>
      <c r="D8" s="7" t="str">
        <f aca="false">IF(B8="","",SUMIF(Reparto!$F$6:$F$65,B8,Reparto!$E$6:$E$65))</f>
        <v/>
      </c>
      <c r="E8" s="17" t="str">
        <f aca="false">IF(B8="","",D8/60)</f>
        <v/>
      </c>
      <c r="F8" s="18" t="str">
        <f aca="false">IF(OR(B8="",$D$12=0),"",D8/$D$12)</f>
        <v/>
      </c>
      <c r="G8" s="7" t="str">
        <f aca="false">IF(OR(B8="",$C$14=0),"",$D$12/$C$14)</f>
        <v/>
      </c>
      <c r="H8" s="19" t="str">
        <f aca="false">IF(B8="","",D8-G8)</f>
        <v/>
      </c>
    </row>
    <row r="9" customFormat="false" ht="15" hidden="false" customHeight="false" outlineLevel="0" collapsed="false">
      <c r="B9" s="16" t="str">
        <f aca="false">IF(Miembros!B9="","",Miembros!B9)</f>
        <v/>
      </c>
      <c r="C9" s="7" t="str">
        <f aca="false">IF(B9="","",COUNTIF(Reparto!$F$6:$F$65,B9))</f>
        <v/>
      </c>
      <c r="D9" s="7" t="str">
        <f aca="false">IF(B9="","",SUMIF(Reparto!$F$6:$F$65,B9,Reparto!$E$6:$E$65))</f>
        <v/>
      </c>
      <c r="E9" s="17" t="str">
        <f aca="false">IF(B9="","",D9/60)</f>
        <v/>
      </c>
      <c r="F9" s="18" t="str">
        <f aca="false">IF(OR(B9="",$D$12=0),"",D9/$D$12)</f>
        <v/>
      </c>
      <c r="G9" s="7" t="str">
        <f aca="false">IF(OR(B9="",$C$14=0),"",$D$12/$C$14)</f>
        <v/>
      </c>
      <c r="H9" s="19" t="str">
        <f aca="false">IF(B9="","",D9-G9)</f>
        <v/>
      </c>
    </row>
    <row r="10" customFormat="false" ht="15" hidden="false" customHeight="false" outlineLevel="0" collapsed="false">
      <c r="B10" s="16" t="str">
        <f aca="false">IF(Miembros!B10="","",Miembros!B10)</f>
        <v/>
      </c>
      <c r="C10" s="7" t="str">
        <f aca="false">IF(B10="","",COUNTIF(Reparto!$F$6:$F$65,B10))</f>
        <v/>
      </c>
      <c r="D10" s="7" t="str">
        <f aca="false">IF(B10="","",SUMIF(Reparto!$F$6:$F$65,B10,Reparto!$E$6:$E$65))</f>
        <v/>
      </c>
      <c r="E10" s="17" t="str">
        <f aca="false">IF(B10="","",D10/60)</f>
        <v/>
      </c>
      <c r="F10" s="18" t="str">
        <f aca="false">IF(OR(B10="",$D$12=0),"",D10/$D$12)</f>
        <v/>
      </c>
      <c r="G10" s="7" t="str">
        <f aca="false">IF(OR(B10="",$C$14=0),"",$D$12/$C$14)</f>
        <v/>
      </c>
      <c r="H10" s="19" t="str">
        <f aca="false">IF(B10="","",D10-G10)</f>
        <v/>
      </c>
    </row>
    <row r="12" customFormat="false" ht="15" hidden="false" customHeight="false" outlineLevel="0" collapsed="false">
      <c r="B12" s="8" t="s">
        <v>20</v>
      </c>
      <c r="C12" s="9" t="n">
        <f aca="false">SUM(C5:C10)</f>
        <v>9</v>
      </c>
      <c r="D12" s="9" t="n">
        <f aca="false">SUM(D5:D10)</f>
        <v>765</v>
      </c>
      <c r="E12" s="20" t="n">
        <f aca="false">SUM(E5:E10)</f>
        <v>12.75</v>
      </c>
    </row>
    <row r="14" customFormat="false" ht="15" hidden="false" customHeight="false" outlineLevel="0" collapsed="false">
      <c r="B14" s="21" t="s">
        <v>49</v>
      </c>
      <c r="C14" s="19" t="n">
        <f aca="false">COUNTA(Miembros!$B$5:$B$10)</f>
        <v>3</v>
      </c>
    </row>
    <row r="17" customFormat="false" ht="15" hidden="false" customHeight="true" outlineLevel="0" collapsed="false">
      <c r="B17" s="22" t="s">
        <v>50</v>
      </c>
      <c r="C17" s="22"/>
      <c r="D17" s="22"/>
      <c r="E17" s="22"/>
      <c r="F17" s="22"/>
      <c r="G17" s="22"/>
      <c r="H17" s="22"/>
    </row>
    <row r="18" customFormat="false" ht="15" hidden="false" customHeight="false" outlineLevel="0" collapsed="false">
      <c r="B18" s="22"/>
      <c r="C18" s="22"/>
      <c r="D18" s="22"/>
      <c r="E18" s="22"/>
      <c r="F18" s="22"/>
      <c r="G18" s="22"/>
      <c r="H18" s="22"/>
    </row>
  </sheetData>
  <sheetProtection sheet="true" formatCells="false" formatColumns="false" formatRows="false" sort="false" autoFilter="false"/>
  <mergeCells count="2">
    <mergeCell ref="B2:H2"/>
    <mergeCell ref="B17:H18"/>
  </mergeCells>
  <conditionalFormatting sqref="H5:H10">
    <cfRule type="expression" priority="2" aboveAverage="0" equalAverage="0" bottom="0" percent="0" rank="0" text="" dxfId="0">
      <formula>H5&gt;0</formula>
    </cfRule>
    <cfRule type="expression" priority="3" aboveAverage="0" equalAverage="0" bottom="0" percent="0" rank="0" text="" dxfId="1">
      <formula>H5&lt;0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2026-08-11T14:47:26Z</dcterms:created>
  <dc:creator>openpyxl</dc:creator>
  <dc:description/>
  <dc:language>en-US</dc:language>
  <cp:lastModifiedBy/>
  <dcterms:modified xsi:type="dcterms:W3CDTF">2026-08-11T14:47:48Z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